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480" windowHeight="11640" tabRatio="869"/>
  </bookViews>
  <sheets>
    <sheet name="ward extension abstract" sheetId="2" r:id="rId1"/>
  </sheets>
  <externalReferences>
    <externalReference r:id="rId2"/>
  </externalReferences>
  <definedNames>
    <definedName name="_xlnm.Print_Area" localSheetId="0">'ward extension abstract'!$A$1:$F$93</definedName>
    <definedName name="_xlnm.Print_Titles" localSheetId="0">'ward extension abstract'!$3:$3</definedName>
  </definedNames>
  <calcPr calcId="124519"/>
</workbook>
</file>

<file path=xl/calcChain.xml><?xml version="1.0" encoding="utf-8"?>
<calcChain xmlns="http://schemas.openxmlformats.org/spreadsheetml/2006/main">
  <c r="C76" i="2"/>
  <c r="C75"/>
  <c r="C74"/>
  <c r="C73"/>
  <c r="C72"/>
  <c r="C71"/>
  <c r="C70"/>
  <c r="C68"/>
  <c r="C67"/>
  <c r="C65"/>
  <c r="C64"/>
  <c r="C63"/>
  <c r="C60"/>
  <c r="C59"/>
  <c r="C53"/>
  <c r="C52"/>
  <c r="C51"/>
  <c r="C49"/>
  <c r="C47"/>
  <c r="C46"/>
  <c r="C45"/>
  <c r="C44"/>
  <c r="C43"/>
  <c r="C42"/>
  <c r="C41"/>
  <c r="C40"/>
  <c r="C39"/>
  <c r="C38"/>
  <c r="C36"/>
  <c r="C32"/>
  <c r="C31"/>
  <c r="C29"/>
  <c r="C28"/>
  <c r="C27"/>
  <c r="C26"/>
  <c r="C25"/>
  <c r="C23"/>
  <c r="C21"/>
  <c r="C20"/>
  <c r="C19"/>
  <c r="C18"/>
  <c r="C16"/>
  <c r="C15"/>
  <c r="C13"/>
  <c r="C11"/>
  <c r="C10"/>
  <c r="C9"/>
  <c r="C7"/>
  <c r="C6"/>
  <c r="C5"/>
</calcChain>
</file>

<file path=xl/sharedStrings.xml><?xml version="1.0" encoding="utf-8"?>
<sst xmlns="http://schemas.openxmlformats.org/spreadsheetml/2006/main" count="175" uniqueCount="118">
  <si>
    <t>Unit</t>
  </si>
  <si>
    <t>Amount</t>
  </si>
  <si>
    <t>metre</t>
  </si>
  <si>
    <t>Name of Work: Renovation of Old OPD &amp; Casualty block at MCH - Phase II works</t>
  </si>
  <si>
    <t>I</t>
  </si>
  <si>
    <t>DEMOLISHING AND DISMANTLING</t>
  </si>
  <si>
    <t>Demolishing brick work manually/ by mechanical means including stacking of serviceable material and disposal of unserviceable material with all leads and Lifts  as per direction of Engineer-in-charge.</t>
  </si>
  <si>
    <t>cum</t>
  </si>
  <si>
    <t>Demolishing  cement concrete manually by mechanical means including disposal of materials with all lifts and leads as per direction of engineer in charge.</t>
  </si>
  <si>
    <t>Disposal of building rubbish/ malba/ similar unserviceable, dismantled or waste materials by mechanical means including loading, transporting, unloading to approved municipal dumping ground , with all lifts and leads etc as directed  by Engineer-in-charge</t>
  </si>
  <si>
    <t>II</t>
  </si>
  <si>
    <t>EARTH WORK EXCAVATION</t>
  </si>
  <si>
    <t xml:space="preserve">Earth work in excavation by mechanical means (Hydraulic excavator) / manual means over areas (exceeding 30cm in depth. 1.5m in width as well as 10 sqm on plan) including disposal of excavated earth, with all lifts and leads, disposed earth to be levelled and neatly dressed  as directed  by Engineer-in-charge </t>
  </si>
  <si>
    <t>Supplying and filling good earth brought from outside from approved sources (excluding rock)in layers not exceeding 20cm in depth, breaking clods, watering and consolidating each layer with 1/2 tonne roller or using wooden or steel rammer for plinth filling up of ground dipresion with in the work site inclusive of all leads and lifts and royality payable for the earth etc complete as directed  by Engineer-in-charge</t>
  </si>
  <si>
    <t>Filling available excavated earth (excluding rock) in trenches, plinth, sides of foundations etc. in layers not exceeding 20cm in depth, consolidating each deposited layer by ramming and watering, with all lifts and leads as directed  by Engineer-in-charge.</t>
  </si>
  <si>
    <t>III</t>
  </si>
  <si>
    <t>PLAIN CEMENT CONCRETE</t>
  </si>
  <si>
    <t>Providing and laying in position cement concrete of specified grade excluding the cost of centering and shuttering - All work up to plinth level :
1:4:8 (1 Cement : 4 coarse sand : 8 graded stone aggregate 40 mm nominal size).</t>
  </si>
  <si>
    <t>IV</t>
  </si>
  <si>
    <t>REINFORCED CEMENT CONCRETE</t>
  </si>
  <si>
    <t>Providing and laying in position specified grade of reinforced cement concrete excluding the cost of centering, shuttering, finishing and reinforcement - All work up to plinth level :1:1.5:3 (1 cement : 1.5 coarse sand : 3 graded stone aggregate 20 mm nominal size)</t>
  </si>
  <si>
    <t>Reinforced cement concrete work in walls (any thickness), including attached pilasters, buttresses, plinth and string courses, fillets, beams,columns, pillars, piers, abutments, posts and struts etc. up to floor five level excluding cost of centering, shuttering, finishing and reinforcement :1:1.5:3 (1 cement : 1.5 coarse sand : 3 graded stone aggregate 20 mm nominal size)</t>
  </si>
  <si>
    <t>Centering and shuttering including strutting, propping etc. and removal of form for :</t>
  </si>
  <si>
    <t>a</t>
  </si>
  <si>
    <t>Foundations, footings, bases of columns, etc. for mass concrete.</t>
  </si>
  <si>
    <t>sqm</t>
  </si>
  <si>
    <t>b</t>
  </si>
  <si>
    <t>Lintels, beams, plinth beams, girders, bressumers and cantilevers.</t>
  </si>
  <si>
    <t>c</t>
  </si>
  <si>
    <t>Columns, Pillars, Piers, Abutments, Posts and Struts.</t>
  </si>
  <si>
    <t>Steel reinforcement for R.C.C. work including straightening, cutting, bending, placing in position and binding all complete above plinth level .Thermo-Mechanically Treated bars.</t>
  </si>
  <si>
    <t>kg</t>
  </si>
  <si>
    <t>V</t>
  </si>
  <si>
    <t>BRICK WORK</t>
  </si>
  <si>
    <t xml:space="preserve">Brick work with bricks of class designation 50 in superstructure above plinth level upto floor V level in cement mortar 1:6(1 cement: 6 coarse sand) </t>
  </si>
  <si>
    <t>VI</t>
  </si>
  <si>
    <t>FINISHING</t>
  </si>
  <si>
    <t>18 mm cement plaster in two coats under layer 12 mm thick cement plaster 1:5 (1 cement: 5 coarse sand) finished with a top layer 6mm thick cement plaster 1:6 (1 cement: 6 fine sand).</t>
  </si>
  <si>
    <t>12mm cement plaster of mix: ( 1 cement : 6 fine sand)</t>
  </si>
  <si>
    <t>Finishing walls with Acrylic Smooth exterior paint of required shade :New work (Two or more coat applied @ 1.67 ltr/10 sum over and including base coat of water proofing cement paint applied @ 2.20 kg/ 10 sum).</t>
  </si>
  <si>
    <t>Wall painting with Acrylic emulsion paint of approved brand and manufacture to give an even shade:(Two or more coats on new work)</t>
  </si>
  <si>
    <t>VII</t>
  </si>
  <si>
    <t>FLOORING</t>
  </si>
  <si>
    <t xml:space="preserve">Providing and fixing Ist quality ceramic glazed wall  tiles of size  300  x 600mm, of thickness 5mm or nearest size, conforming to IS:15622  of approved make  in all colours, shades except burgundy, bottle green, black of any size as approved by Engineer-in-Charge in skirting, risers of steps and dados over 12mm thick bed of cement mortar 1:3 (1 cement : 3 coarse sand) and jointing with grey cement slurry @ 3.3kg per sqm including pointing in white cement mixed with pigment of matching shade complete. for Toilets as directed by Engineer in charge. ( Basic Price of Tile not less than  Rs.400 per Sqm)   </t>
  </si>
  <si>
    <t xml:space="preserve">Providing and laying Vitrified floor tiles of Size 600x600 mm, of 10mm thickness or nearest size with water absorption less than 0.08% and conforming to IS : 15622, of  approved make, in all colours and shades, laid on 20mm thick cement mortar 1:4 (1 cement : 4 coarse sand), including grouting the joints with white cement and matching pigments etc, complete.as directed by Engineer in Charge. ( Basic price of Tile not less than Rs.865 / sqm)
</t>
  </si>
  <si>
    <t>VIII</t>
  </si>
  <si>
    <t>ALUMINIUM WORK</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</si>
  <si>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:For fixed portion</t>
  </si>
  <si>
    <t>for fixed portion</t>
  </si>
  <si>
    <t>Anodised aluminium (anodised transparent or dyed to required shade according to IS: 1868, Minimum anodic coating of grade AC 15)</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</si>
  <si>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t>
  </si>
  <si>
    <t>For shutters of doors, windows &amp; ventilators including providing and fixing hinges/ pivots and making provision for fixing of fittings wherever required including the cost of EPDM rubber / neoprene gasket required (Fittings shall be paid for separately).Anodised aluminium (anodised transparent or dyed to required shade according to IS: 1868, Minimum anodic coating of grade AC 15)</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</si>
  <si>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engineer-in-charge.Pre-laminated particle board with decorative lamination on both sides.</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</si>
  <si>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item):With float glass panes of 5.50 mm thickness</t>
  </si>
  <si>
    <t>Filling the gap in between aluminium frame &amp; adjacent RCC/ Brick/ Stone work by providing weather silicon sealant over backer rod of approved quality as per architectural drawings and direction of Engineer-in-charge complete.Upto 5mm depth and 5 mm width</t>
  </si>
  <si>
    <t>Providing and fixing 100mm brass locks (best make of approved quality) for aluminium doors including necessary cutting and making good etc. complete.</t>
  </si>
  <si>
    <t>each</t>
  </si>
  <si>
    <t>Providing and fixing aluminium die cast body tubular type universal hydraulic door closer (having brand logo with ISI, IS : 3564, embossed on the body, door weight upto 35 kg and door width upto 700 mm) with necessary accessories and screws etc. complete.</t>
  </si>
  <si>
    <t>Providing and fixing aluminium handles ISI marked anodised (anodic coating not less than grade AC 10 as per IS : 1868) transparent or dyed to required colour or shade with necessary screws etc. complete :125 mm</t>
  </si>
  <si>
    <t>Providing and fixing anodised aluminium grill (anodised transparent or dyed to required shade according to IS: 1868 with minimum anodic coating of grade AC 15) of approved design/pattern, with approved standard section and fixed to the existing window frame with C.P. brass/ stainless steel screws @ 200mm centre to centre, including cutting the grill to proper opening size for fixing and operation of handles and fixing approved anodised aluminium standard section around the opening, all complete as per requirement and direction of Engineer-in-charge. (Only weight of grill to be measured for payment).</t>
  </si>
  <si>
    <t>Providing and fixing aluminium tower bolts ISI marked anodised (anodic coating not less than grade AC 10 as per IS : 1868 ) transparent or dyed to required colour or shade with necessary screws etc. complete :</t>
  </si>
  <si>
    <t>Providing and fixing stainless steel (SS 304 grade) adjustable friction windows stays of approved quality with necessary stainless steel screws etc. to the side hung windows as per direction of Engineer-in-charge complete.</t>
  </si>
  <si>
    <t>255 X 19 mm</t>
  </si>
  <si>
    <t>Providing and fixing manually operated windows locks and handle of approved design and quality as instructed by the engineer in charge</t>
  </si>
  <si>
    <t>IX</t>
  </si>
  <si>
    <t>ROOFING</t>
  </si>
  <si>
    <t>Providing corrugated G.S. sheet roofing including vertical/curved surface fixed with polymer coated J or L hooks, bolts and nuts 8 mm diameter with bitumen and G.I. limpet washers or with G.I. limpet washers filled with white lead and including a coat of approved steel primer and two coats of approved paint on overlapping of sheets complete (up to any pitch in horizontal/ vertical or curved surfaces) excluding the cost of purlins, rafters and trusses and including cutting to size and shape wherever required. 1.00mm thick with zinc coating not less than 275gm/m² as directed by the Engineer in charge</t>
  </si>
  <si>
    <t>Providing ridges or hips of width 60 cm overall width plain G.S. sheet fixed with polymer coated J. or L hooks, bolts and nuts 8 mm dia. G.I. limpet and bitumen washers complete.0.80mm thick with zinc coating not less than 275gm/m² as directed by the Engineer in charge.</t>
  </si>
  <si>
    <t>X</t>
  </si>
  <si>
    <t>STRUCTURAL STEEL WORK</t>
  </si>
  <si>
    <t>Rm</t>
  </si>
  <si>
    <t>XI</t>
  </si>
  <si>
    <t>WATER SUPPLY AND SANITARY</t>
  </si>
  <si>
    <t>Providing and fixing PVC pipe conforming to IS Standards ( pressure 10 kg/cm2)complete including all fittings,fixtures,cutting,chasing in walls and making good the walls, testing of joints, concealing the pipes wherever required etc complete.</t>
  </si>
  <si>
    <t xml:space="preserve"> 25mm PVC pipe </t>
  </si>
  <si>
    <t>32mm PVC pipe</t>
  </si>
  <si>
    <t>40mm PVC pipe</t>
  </si>
  <si>
    <t>Providing and fixing PVC pipe conforming to IS Standards ( pressure 4kg/cm2)complete including all fittings,fixtures,cutting,chasing in walls and making good the walls, testing of joints, concealing the pipes wherever required etc complete.</t>
  </si>
  <si>
    <t>63 mm PVC pipe</t>
  </si>
  <si>
    <t>75mm PVC pipe</t>
  </si>
  <si>
    <t xml:space="preserve">Providing and fixing gun metal gate valve with CI wheel of approved quality(screwed end) –
 </t>
  </si>
  <si>
    <t>25 mm nominal bore</t>
  </si>
  <si>
    <t>32 mm nominal bore.</t>
  </si>
  <si>
    <t>Providing and fixing wash basin with C.I/M.S. brackets,15mm C.P. brass pillar taps, Kingston/ Gem/ Techno/ Parko, 32mm C.P. brass waste of standard pattern, including painting of fittings and brackets, cutting and making good the walls and floors wherever required :
White Vitreous China Wash basin size 550x400mm with a pair of  15mm C.P.brass  pillar tap</t>
  </si>
  <si>
    <t xml:space="preserve">Providing and fixing unplasticised PVC connection pipes with brass unions 30 cm length 15mm nominal bore 
</t>
  </si>
  <si>
    <t>Providing and fixing 600x450mm bevelled edge mirror 5mm thick of superior glass(of approved quality) complete with 6mm thick hard board ground fixed to wooden cleats with C.P.brass screws and washers complete.</t>
  </si>
  <si>
    <t>Providing and fixing PTMT soap dish holder having length of 138mm, breadth 102mm, height of 75mm with concealed fitting arrangements,weighing not less than 106gms (Prayag or equivalent).</t>
  </si>
  <si>
    <t>Providing and fixing CP brass stop cock(concealed) of standard design and of approved make confirming to IS 8931
15mm nominal bore</t>
  </si>
  <si>
    <r>
      <t>Providing and fixing 110mm CP brass gratings</t>
    </r>
    <r>
      <rPr>
        <b/>
        <sz val="14"/>
        <color indexed="8"/>
        <rFont val="Times New Roman"/>
        <family val="1"/>
      </rPr>
      <t xml:space="preserve"> confirming to IS Standards</t>
    </r>
  </si>
  <si>
    <r>
      <t>Providing &amp; fixing PVC Floor Trap</t>
    </r>
    <r>
      <rPr>
        <b/>
        <sz val="14"/>
        <color indexed="8"/>
        <rFont val="Times New Roman"/>
        <family val="1"/>
      </rPr>
      <t xml:space="preserve"> as per IS specifications-100x75mm PVC Trap</t>
    </r>
  </si>
  <si>
    <t>Providing &amp; fixing PVC Fittings and fixtures Conforming IS specifications  including cutting and making good the walls etc complete</t>
  </si>
  <si>
    <t>75mm dia plain tee</t>
  </si>
  <si>
    <t>d</t>
  </si>
  <si>
    <t>75mm dia bend</t>
  </si>
  <si>
    <t>f</t>
  </si>
  <si>
    <t>75mm dia door elbow</t>
  </si>
  <si>
    <t>h</t>
  </si>
  <si>
    <t>75mm dia plain elbow</t>
  </si>
  <si>
    <t>Inside size 90x80 cm and 45 cm deep including C.I. cover with frame (light duty) 455x610 mm internal dimensions, total weight of cover and frame to be not less than 38 kg (weight of cover 23 kg and weight of frame 15 kg) :</t>
  </si>
  <si>
    <t>With common burnt clay F.P.S. (non modular) bricks of class designation 7.5</t>
  </si>
  <si>
    <t>Extra for depth for manholes.Size 90x80 cm</t>
  </si>
  <si>
    <t>Note :- Only calcium silicate false ceiling area will be measured from wall to wall. No deduction shall be made for exposed frames/opening (cut outs) having area less than 0.30 sqm.The calcium silicate ceiling tile shall have NRC. value of 0.50(Minimum), light reflection &gt; 85%, non - combustible as per B.S. 476 part IV, 100% humidity resistance and also having thermal conductivity&lt;0.043 w/m 0 KC</t>
  </si>
  <si>
    <t>Constructing brick masonry manhole in cement mortar 1:4 (1 cement : 4 coarse sand) with R.C.C. top slab with 1:2:4 mix (1 cement : 2coarse sand : 4 graded stone aggregate 20 mm nominal size), foundation concrete 1:4:8 mix (1 cement : 4 coarse sand : 8 graded stone aggregate 40mm nominal size), inside plastering 12mm thick with cement mortar 1:3 (1 cement : 3 coarse sand) finished with floating coat of neat cement and making channels in cement concrete 1:2:4 (1 cement : 2 coarse sand : 4 graded stone aggregate 20mm nominal size) finished with a floating coat of neat cement complete as per standard design as directed by the Engineer in charge</t>
  </si>
  <si>
    <t>Constructing Silt pit 30 x 30 cm upto 60cm depth inside dimensions with half brick thick wall in cement mortar alround over foundation concrete 1:4:8 using 40mm nminal size broken stone, plastering with CM 1:3, 12mm thick with neat cement floating coat etc. complete including RCC top slab with 1:2:4 mix as directed by the Engineer in charge</t>
  </si>
  <si>
    <t>Providing and placing on terrace (at all floor levels) polyethylene water storage tank ISI : 12701 marked with cover and suitable locking arrangement and making necessary holes for inlet, outlet and overflow pipes but without fittings and the base support for tank as directed by the Engineer in charge</t>
  </si>
  <si>
    <t xml:space="preserve">Providing and Fixing 15 mm thick densified tegular edged eco friendly light weight calcium silicate false ceiling tiles of approved texture spintone/cosmos / Hexa or equivalent of size 595 x 595 mm in true horizontal level suspended on inter locking metal grid of hot dipped galvanised steel sections (galvanising @ 120 grams per sqm including both side) consisting of main 'T' runner suitably spaced at joints to get required length and of size 24x38mm made from 0.33 mm thick (minimum) sheet, spaced 1200mm centre to centre, and cross "T" of size 24x28mm made out of 0.33mm (Minimum) sheet, 1200mm long spaced between main'T' at 600mm centre to centre to form a grid of 1200x600mm and secondary cross 'T' of length 600mm and size 24 x28mm made of 0.33mm thick (Minimum) sheet to be inter locked at middle of the 1200x 600mm panel to from grid of size 600x600mm, resting on periphery walls /partitions on a Perimeter wall angle pre-coated steel of size(24x24X3000 mm made of 0.40 mm thick (minimum) sheet with the help of rawl plugs at 450mm centre to centre with 25mm long dry wall screws @ 230mm interval and laying 15mm thick densified edges calicum silicate ceiling tiles of approved texture (Spintone / Cosmos/hexa) in the grid including, cutting/ making opening for services like diffusers, grills,light fittings, fixtures, smoke detectors etc., whereever required, Main 'T' runners to be suspended from ceiling using G.I. slotted cleats of size 25x35x1.6mm fixed to ceiling with 12.5 mm dia and 50mm long dash fasteners, 4mm G.I. adjustable rods with galvanised steel level clips of size 85 x 30 x 0.8 mm, spaced at 1200mm centre to centre along main 'T' , bottom exposed with 24mm ofall T-sections shall be pre-painted with polyster baked paint, for all heights, as per specifications, drawings and as directed by engineer-in-charge.
</t>
  </si>
  <si>
    <t>Structural steel work riveted, bolted or welded in built up sections, trusses and framed work, including cutting, hoisting, fixing in position and applying a priming coat of approved steel primer including use of chequered plate wherever required, all complete as directed by the Engineer in charge</t>
  </si>
  <si>
    <t>Item No</t>
  </si>
  <si>
    <t>Description</t>
  </si>
  <si>
    <t>Qty</t>
  </si>
  <si>
    <t xml:space="preserve">Providing and applying plaster of paris putty of 2 mm thickness over plastered surface to prepare the surface even and smooth including applying one coat of water thinnable cement primer of approved brand and manufacture on wall surface : Water thinnable cement primer
</t>
  </si>
  <si>
    <t>Providing and fixing PTMT towel rail complete with brackets fixed to wooden cleats with C.P.brass screws with conceiled fittings arrangement of approved quality colour and make( Prayag or equivalent) 600m long towel rail with total length of 645mm, width 78mm and effective height of 88mm, weighing not less than 190gms</t>
  </si>
  <si>
    <t>PART C: EXTENSION OF FEMALE WARD IN MEDICAL CASUALTY PORTION</t>
  </si>
  <si>
    <t>Rate (Rs. in words &amp; Figures)</t>
  </si>
  <si>
    <t>Providing and fixing gutter pipe using 160 mm dia PVC pipe cutting and fixing to currect shape and size as directed by the engineer in charge</t>
  </si>
  <si>
    <t>TOTAL (PART C)</t>
  </si>
  <si>
    <t>litre</t>
  </si>
  <si>
    <t>GRAND TOTAL (PART A+  PART B+ PART C)</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</si>
</sst>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
  </numFmts>
  <fonts count="10">
    <font>
      <sz val="11"/>
      <color theme="1"/>
      <name val="Calibri"/>
      <family val="2"/>
      <scheme val="minor"/>
    </font>
    <font>
      <sz val="10"/>
      <name val="Arial"/>
      <family val="2"/>
    </font>
    <font>
      <b/>
      <sz val="14"/>
      <color theme="1"/>
      <name val="Times New Roman"/>
      <family val="1"/>
    </font>
    <font>
      <sz val="14"/>
      <color theme="1"/>
      <name val="Times New Roman"/>
      <family val="1"/>
    </font>
    <font>
      <sz val="14"/>
      <name val="Times New Roman"/>
      <family val="1"/>
    </font>
    <font>
      <sz val="14"/>
      <color indexed="8"/>
      <name val="Times New Roman"/>
      <family val="1"/>
    </font>
    <font>
      <sz val="10"/>
      <name val="Helv"/>
      <charset val="204"/>
    </font>
    <font>
      <b/>
      <sz val="14"/>
      <color indexed="8"/>
      <name val="Times New Roman"/>
      <family val="1"/>
    </font>
    <font>
      <sz val="10"/>
      <name val="MS Sans Serif"/>
      <family val="2"/>
    </font>
    <font>
      <u/>
      <sz val="6.6"/>
      <color indexed="12"/>
      <name val="Calibri"/>
      <family val="2"/>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5">
    <xf numFmtId="0" fontId="0"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8" fillId="0" borderId="0"/>
    <xf numFmtId="0" fontId="1" fillId="0" borderId="0"/>
    <xf numFmtId="0" fontId="1" fillId="0" borderId="0"/>
    <xf numFmtId="0" fontId="1" fillId="0" borderId="0"/>
    <xf numFmtId="0" fontId="9" fillId="0" borderId="0" applyNumberFormat="0" applyFill="0" applyBorder="0" applyAlignment="0" applyProtection="0">
      <alignment vertical="top"/>
      <protection locked="0"/>
    </xf>
  </cellStyleXfs>
  <cellXfs count="61">
    <xf numFmtId="0" fontId="0" fillId="0" borderId="0" xfId="0"/>
    <xf numFmtId="0" fontId="4" fillId="2" borderId="1" xfId="0" applyFont="1" applyFill="1" applyBorder="1" applyAlignment="1">
      <alignment horizontal="justify" vertical="top" wrapText="1"/>
    </xf>
    <xf numFmtId="0" fontId="3" fillId="2" borderId="1" xfId="0" applyFont="1" applyFill="1" applyBorder="1" applyAlignment="1">
      <alignment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justify" vertical="top" wrapText="1"/>
    </xf>
    <xf numFmtId="0" fontId="5" fillId="2" borderId="1" xfId="0" applyFont="1" applyFill="1" applyBorder="1" applyAlignment="1">
      <alignment horizontal="center" vertical="center" wrapText="1"/>
    </xf>
    <xf numFmtId="0" fontId="4" fillId="2" borderId="1" xfId="0" applyNumberFormat="1" applyFont="1" applyFill="1" applyBorder="1" applyAlignment="1" applyProtection="1">
      <alignment horizontal="justify" vertical="top" wrapText="1"/>
    </xf>
    <xf numFmtId="2" fontId="5" fillId="2" borderId="1" xfId="0" applyNumberFormat="1" applyFont="1" applyFill="1" applyBorder="1" applyAlignment="1">
      <alignment horizontal="center" vertical="center" wrapText="1"/>
    </xf>
    <xf numFmtId="0" fontId="4" fillId="0" borderId="1" xfId="0" applyFont="1" applyFill="1" applyBorder="1" applyAlignment="1">
      <alignment horizontal="justify" vertical="top" wrapText="1"/>
    </xf>
    <xf numFmtId="0" fontId="3"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top" wrapText="1"/>
    </xf>
    <xf numFmtId="0" fontId="2" fillId="2" borderId="0" xfId="0" applyFont="1" applyFill="1" applyAlignment="1">
      <alignment wrapText="1"/>
    </xf>
    <xf numFmtId="0" fontId="2" fillId="2" borderId="0" xfId="0" applyFont="1" applyFill="1" applyAlignment="1">
      <alignment vertical="center" wrapText="1"/>
    </xf>
    <xf numFmtId="0" fontId="3" fillId="2" borderId="0" xfId="0" applyFont="1" applyFill="1" applyAlignment="1">
      <alignment vertical="center" wrapText="1"/>
    </xf>
    <xf numFmtId="2" fontId="3" fillId="2" borderId="1" xfId="0" applyNumberFormat="1" applyFont="1" applyFill="1" applyBorder="1" applyAlignment="1">
      <alignment horizontal="center" vertical="center" wrapText="1"/>
    </xf>
    <xf numFmtId="0" fontId="3" fillId="2" borderId="0" xfId="0" applyFont="1" applyFill="1" applyAlignment="1">
      <alignment wrapText="1"/>
    </xf>
    <xf numFmtId="2"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wrapText="1"/>
    </xf>
    <xf numFmtId="0" fontId="3" fillId="0" borderId="0" xfId="0" applyFont="1" applyBorder="1" applyAlignment="1">
      <alignment wrapText="1"/>
    </xf>
    <xf numFmtId="0" fontId="3" fillId="0" borderId="1" xfId="0" applyFont="1" applyFill="1" applyBorder="1" applyAlignment="1">
      <alignment horizontal="center" vertical="center" wrapText="1"/>
    </xf>
    <xf numFmtId="0" fontId="3" fillId="2" borderId="0" xfId="0" applyFont="1" applyFill="1" applyBorder="1" applyAlignment="1">
      <alignment wrapText="1"/>
    </xf>
    <xf numFmtId="0" fontId="3" fillId="2" borderId="0" xfId="0" applyFont="1" applyFill="1" applyAlignment="1">
      <alignment horizontal="center" vertical="center" wrapText="1"/>
    </xf>
    <xf numFmtId="0" fontId="3" fillId="0" borderId="0" xfId="0" applyFont="1" applyAlignment="1">
      <alignment wrapText="1"/>
    </xf>
    <xf numFmtId="0" fontId="2" fillId="2" borderId="1" xfId="0" applyFont="1" applyFill="1" applyBorder="1" applyAlignment="1">
      <alignment horizontal="justify" vertical="top" wrapText="1"/>
    </xf>
    <xf numFmtId="0" fontId="3" fillId="2" borderId="1" xfId="0" applyNumberFormat="1" applyFont="1" applyFill="1" applyBorder="1" applyAlignment="1">
      <alignment horizontal="justify" vertical="top" wrapText="1"/>
    </xf>
    <xf numFmtId="0" fontId="5" fillId="2" borderId="1" xfId="0" applyFont="1" applyFill="1" applyBorder="1" applyAlignment="1">
      <alignment horizontal="justify" vertical="top" wrapText="1"/>
    </xf>
    <xf numFmtId="0" fontId="4" fillId="2" borderId="1" xfId="5" applyNumberFormat="1" applyFont="1" applyFill="1" applyBorder="1" applyAlignment="1">
      <alignment horizontal="justify" vertical="top" wrapText="1"/>
    </xf>
    <xf numFmtId="0" fontId="3" fillId="0" borderId="1" xfId="0" applyFont="1" applyBorder="1" applyAlignment="1">
      <alignment horizontal="justify" vertical="top" wrapText="1"/>
    </xf>
    <xf numFmtId="0" fontId="5" fillId="2" borderId="4" xfId="4" applyNumberFormat="1" applyFont="1" applyFill="1" applyBorder="1" applyAlignment="1">
      <alignment horizontal="justify" vertical="top" wrapText="1"/>
    </xf>
    <xf numFmtId="0" fontId="3" fillId="0" borderId="1" xfId="0" applyFont="1" applyFill="1" applyBorder="1" applyAlignment="1">
      <alignment horizontal="justify" vertical="top" wrapText="1"/>
    </xf>
    <xf numFmtId="0" fontId="7" fillId="2" borderId="1" xfId="0" applyFont="1" applyFill="1" applyBorder="1" applyAlignment="1">
      <alignment horizontal="justify" vertical="top" wrapText="1"/>
    </xf>
    <xf numFmtId="0" fontId="3" fillId="2" borderId="0" xfId="0" applyFont="1" applyFill="1" applyAlignment="1">
      <alignment horizontal="justify" vertical="top" wrapText="1"/>
    </xf>
    <xf numFmtId="0" fontId="4" fillId="2" borderId="1" xfId="0" applyFont="1" applyFill="1" applyBorder="1" applyAlignment="1">
      <alignment horizontal="justify" wrapText="1"/>
    </xf>
    <xf numFmtId="0" fontId="2" fillId="2" borderId="1" xfId="0" applyFont="1" applyFill="1" applyBorder="1" applyAlignment="1">
      <alignment horizontal="justify" vertical="center" wrapText="1"/>
    </xf>
    <xf numFmtId="0" fontId="2" fillId="2" borderId="1" xfId="0" applyFont="1" applyFill="1" applyBorder="1" applyAlignment="1">
      <alignment horizontal="center" vertical="center" wrapText="1"/>
    </xf>
    <xf numFmtId="0" fontId="2" fillId="2" borderId="0" xfId="0" applyFont="1" applyFill="1" applyBorder="1" applyAlignment="1">
      <alignment wrapText="1"/>
    </xf>
    <xf numFmtId="0" fontId="2" fillId="2" borderId="0" xfId="0" applyFont="1" applyFill="1" applyBorder="1" applyAlignment="1">
      <alignment vertical="center" wrapText="1"/>
    </xf>
    <xf numFmtId="0" fontId="3" fillId="2" borderId="0" xfId="0" applyFont="1" applyFill="1" applyBorder="1" applyAlignment="1">
      <alignment vertical="center" wrapText="1"/>
    </xf>
    <xf numFmtId="0" fontId="3" fillId="2" borderId="0" xfId="0" applyFont="1" applyFill="1" applyBorder="1" applyAlignment="1">
      <alignment horizontal="center" vertical="center" wrapText="1"/>
    </xf>
    <xf numFmtId="0" fontId="3" fillId="0" borderId="0" xfId="0" applyFont="1" applyBorder="1" applyAlignment="1">
      <alignment horizontal="center" wrapText="1"/>
    </xf>
    <xf numFmtId="0" fontId="3" fillId="2" borderId="0" xfId="0" applyFont="1" applyFill="1" applyBorder="1" applyAlignment="1">
      <alignment horizontal="center" wrapText="1"/>
    </xf>
    <xf numFmtId="0" fontId="2" fillId="2" borderId="0" xfId="0" applyFont="1" applyFill="1" applyBorder="1" applyAlignment="1">
      <alignment horizontal="center" vertical="center" wrapText="1"/>
    </xf>
    <xf numFmtId="0" fontId="2" fillId="2" borderId="0" xfId="0" applyFont="1" applyFill="1" applyBorder="1" applyAlignment="1">
      <alignment horizontal="justify" vertical="top" wrapText="1"/>
    </xf>
    <xf numFmtId="0" fontId="3" fillId="2" borderId="0" xfId="0" applyFont="1" applyFill="1" applyBorder="1" applyAlignment="1">
      <alignment horizontal="justify" vertical="top" wrapText="1"/>
    </xf>
    <xf numFmtId="164" fontId="3" fillId="2" borderId="1" xfId="0" applyNumberFormat="1" applyFont="1" applyFill="1" applyBorder="1" applyAlignment="1">
      <alignment horizontal="center" vertical="center" wrapText="1"/>
    </xf>
    <xf numFmtId="2" fontId="2" fillId="2" borderId="1" xfId="0" applyNumberFormat="1"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5" xfId="0" applyFont="1" applyFill="1" applyBorder="1" applyAlignment="1">
      <alignment horizontal="center" vertical="center" wrapText="1"/>
    </xf>
    <xf numFmtId="2" fontId="3" fillId="2" borderId="3" xfId="0" applyNumberFormat="1" applyFont="1" applyFill="1" applyBorder="1" applyAlignment="1">
      <alignment horizontal="center" vertical="center" wrapText="1"/>
    </xf>
    <xf numFmtId="2" fontId="3" fillId="2" borderId="5" xfId="0" applyNumberFormat="1" applyFont="1" applyFill="1" applyBorder="1" applyAlignment="1">
      <alignment horizontal="center" vertical="center" wrapText="1"/>
    </xf>
    <xf numFmtId="2" fontId="2" fillId="2" borderId="0" xfId="0" applyNumberFormat="1" applyFont="1" applyFill="1" applyBorder="1" applyAlignment="1">
      <alignment horizontal="center" vertical="center" wrapText="1"/>
    </xf>
    <xf numFmtId="0" fontId="5" fillId="2" borderId="3" xfId="4" applyNumberFormat="1" applyFont="1" applyFill="1" applyBorder="1" applyAlignment="1">
      <alignment horizontal="left" vertical="top" wrapText="1"/>
    </xf>
    <xf numFmtId="0" fontId="5" fillId="2" borderId="5" xfId="4" applyNumberFormat="1" applyFont="1" applyFill="1" applyBorder="1" applyAlignment="1">
      <alignment horizontal="left" vertical="top" wrapText="1"/>
    </xf>
  </cellXfs>
  <cellStyles count="15">
    <cellStyle name="Comma 2" xfId="8"/>
    <cellStyle name="Currency 2" xfId="9"/>
    <cellStyle name="Hyperlink 2" xfId="14"/>
    <cellStyle name="Normal" xfId="0" builtinId="0"/>
    <cellStyle name="Normal 13" xfId="3"/>
    <cellStyle name="Normal 14" xfId="6"/>
    <cellStyle name="Normal 19" xfId="10"/>
    <cellStyle name="Normal 2" xfId="2"/>
    <cellStyle name="Normal 2 2" xfId="4"/>
    <cellStyle name="Normal 27" xfId="11"/>
    <cellStyle name="Normal 3" xfId="1"/>
    <cellStyle name="Normal 4" xfId="12"/>
    <cellStyle name="Normal 5" xfId="13"/>
    <cellStyle name="Normal 6 2" xfId="7"/>
    <cellStyle name="Style 1"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IT/OLD_OPD_AND_CASUALTY_PHASE_II.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3 (2)"/>
      <sheetName val="old blood bank"/>
      <sheetName val="ORIGINAL"/>
      <sheetName val="ward extension"/>
      <sheetName val="porch and ramp"/>
      <sheetName val="ward extension abstract"/>
      <sheetName val="old blood bank abstract"/>
      <sheetName val="Sheet3"/>
      <sheetName val="Sheet1"/>
      <sheetName val="Sheet2"/>
      <sheetName val="Sheet4"/>
    </sheetNames>
    <sheetDataSet>
      <sheetData sheetId="0" refreshError="1"/>
      <sheetData sheetId="1">
        <row r="23">
          <cell r="G23">
            <v>33</v>
          </cell>
        </row>
      </sheetData>
      <sheetData sheetId="2" refreshError="1"/>
      <sheetData sheetId="3">
        <row r="10">
          <cell r="G10">
            <v>2</v>
          </cell>
        </row>
        <row r="14">
          <cell r="G14">
            <v>17</v>
          </cell>
        </row>
        <row r="17">
          <cell r="G17">
            <v>19</v>
          </cell>
        </row>
        <row r="22">
          <cell r="G22">
            <v>47</v>
          </cell>
        </row>
        <row r="26">
          <cell r="G26">
            <v>43</v>
          </cell>
        </row>
        <row r="30">
          <cell r="G30">
            <v>24</v>
          </cell>
        </row>
        <row r="37">
          <cell r="G37">
            <v>9</v>
          </cell>
        </row>
        <row r="46">
          <cell r="G46">
            <v>18</v>
          </cell>
        </row>
        <row r="55">
          <cell r="G55">
            <v>9</v>
          </cell>
        </row>
        <row r="61">
          <cell r="G61">
            <v>30</v>
          </cell>
        </row>
        <row r="66">
          <cell r="G66">
            <v>10</v>
          </cell>
        </row>
        <row r="71">
          <cell r="G71">
            <v>52</v>
          </cell>
        </row>
        <row r="75">
          <cell r="G75">
            <v>3600</v>
          </cell>
        </row>
        <row r="82">
          <cell r="G82">
            <v>32</v>
          </cell>
        </row>
        <row r="89">
          <cell r="G89">
            <v>157</v>
          </cell>
        </row>
        <row r="95">
          <cell r="G95">
            <v>150</v>
          </cell>
        </row>
        <row r="100">
          <cell r="G100">
            <v>125</v>
          </cell>
        </row>
        <row r="107">
          <cell r="G107">
            <v>157</v>
          </cell>
        </row>
        <row r="112">
          <cell r="G112">
            <v>113</v>
          </cell>
        </row>
        <row r="118">
          <cell r="G118">
            <v>52</v>
          </cell>
        </row>
        <row r="122">
          <cell r="G122">
            <v>61</v>
          </cell>
        </row>
        <row r="135">
          <cell r="G135">
            <v>255</v>
          </cell>
        </row>
        <row r="147">
          <cell r="G147">
            <v>90</v>
          </cell>
        </row>
        <row r="152">
          <cell r="G152">
            <v>2</v>
          </cell>
        </row>
        <row r="158">
          <cell r="G158">
            <v>29</v>
          </cell>
        </row>
        <row r="165">
          <cell r="G165">
            <v>5</v>
          </cell>
        </row>
        <row r="168">
          <cell r="G168">
            <v>1</v>
          </cell>
        </row>
        <row r="171">
          <cell r="G171">
            <v>2</v>
          </cell>
        </row>
        <row r="174">
          <cell r="G174">
            <v>4</v>
          </cell>
        </row>
        <row r="179">
          <cell r="G179">
            <v>95</v>
          </cell>
        </row>
        <row r="182">
          <cell r="G182">
            <v>4</v>
          </cell>
        </row>
        <row r="185">
          <cell r="G185">
            <v>72</v>
          </cell>
        </row>
        <row r="187">
          <cell r="G187">
            <v>36</v>
          </cell>
        </row>
        <row r="193">
          <cell r="G193">
            <v>92</v>
          </cell>
        </row>
        <row r="197">
          <cell r="G197">
            <v>9.1999999999999993</v>
          </cell>
        </row>
        <row r="201">
          <cell r="G201">
            <v>61</v>
          </cell>
        </row>
        <row r="208">
          <cell r="G208">
            <v>1700</v>
          </cell>
        </row>
        <row r="212">
          <cell r="G212">
            <v>19</v>
          </cell>
        </row>
        <row r="217">
          <cell r="G217">
            <v>35</v>
          </cell>
        </row>
        <row r="219">
          <cell r="G219">
            <v>20</v>
          </cell>
        </row>
        <row r="221">
          <cell r="G221">
            <v>15</v>
          </cell>
        </row>
        <row r="225">
          <cell r="G225">
            <v>10</v>
          </cell>
        </row>
        <row r="228">
          <cell r="G228">
            <v>10</v>
          </cell>
        </row>
        <row r="230">
          <cell r="G230">
            <v>1</v>
          </cell>
        </row>
        <row r="231">
          <cell r="G231">
            <v>1</v>
          </cell>
        </row>
        <row r="232">
          <cell r="G232">
            <v>1</v>
          </cell>
        </row>
        <row r="235">
          <cell r="G235">
            <v>1</v>
          </cell>
        </row>
        <row r="236">
          <cell r="G236">
            <v>1</v>
          </cell>
        </row>
        <row r="237">
          <cell r="G237">
            <v>1</v>
          </cell>
        </row>
        <row r="238">
          <cell r="G238">
            <v>1</v>
          </cell>
        </row>
      </sheetData>
      <sheetData sheetId="4" refreshError="1"/>
      <sheetData sheetId="5">
        <row r="91">
          <cell r="E91">
            <v>316232.27999999997</v>
          </cell>
        </row>
      </sheetData>
      <sheetData sheetId="6">
        <row r="107">
          <cell r="E107">
            <v>519685.36</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S115"/>
  <sheetViews>
    <sheetView tabSelected="1" view="pageBreakPreview" topLeftCell="A91" zoomScale="70" zoomScaleNormal="55" zoomScaleSheetLayoutView="70" workbookViewId="0">
      <selection activeCell="J96" sqref="J96"/>
    </sheetView>
  </sheetViews>
  <sheetFormatPr defaultRowHeight="18.75"/>
  <cols>
    <col min="1" max="1" width="8" style="27" customWidth="1"/>
    <col min="2" max="2" width="45.7109375" style="37" customWidth="1"/>
    <col min="3" max="3" width="11.140625" style="27" customWidth="1"/>
    <col min="4" max="4" width="8.42578125" style="27" customWidth="1"/>
    <col min="5" max="5" width="28.140625" style="27" customWidth="1"/>
    <col min="6" max="6" width="24.5703125" style="27" customWidth="1"/>
    <col min="7" max="7" width="9.28515625" style="26" bestFit="1" customWidth="1"/>
    <col min="8" max="8" width="18.5703125" style="26" customWidth="1"/>
    <col min="9" max="9" width="15.28515625" style="26" customWidth="1"/>
    <col min="10" max="10" width="19.85546875" style="26" customWidth="1"/>
    <col min="11" max="13" width="9.140625" style="26"/>
    <col min="14" max="14" width="19" style="26" customWidth="1"/>
    <col min="15" max="19" width="9.140625" style="26"/>
    <col min="20" max="16384" width="9.140625" style="20"/>
  </cols>
  <sheetData>
    <row r="1" spans="1:19" s="16" customFormat="1" ht="53.25" customHeight="1">
      <c r="A1" s="53" t="s">
        <v>3</v>
      </c>
      <c r="B1" s="53"/>
      <c r="C1" s="53"/>
      <c r="D1" s="53"/>
      <c r="E1" s="53"/>
      <c r="F1" s="53"/>
      <c r="G1" s="41"/>
      <c r="H1" s="41"/>
      <c r="I1" s="41"/>
      <c r="J1" s="41"/>
      <c r="K1" s="41"/>
      <c r="L1" s="41"/>
      <c r="M1" s="41"/>
      <c r="N1" s="41"/>
      <c r="O1" s="41"/>
      <c r="P1" s="41"/>
      <c r="Q1" s="41"/>
      <c r="R1" s="41"/>
      <c r="S1" s="41"/>
    </row>
    <row r="2" spans="1:19" s="16" customFormat="1" ht="49.5" customHeight="1">
      <c r="A2" s="53" t="s">
        <v>112</v>
      </c>
      <c r="B2" s="53"/>
      <c r="C2" s="53"/>
      <c r="D2" s="53"/>
      <c r="E2" s="53"/>
      <c r="F2" s="53"/>
      <c r="G2" s="41"/>
      <c r="H2" s="41"/>
      <c r="I2" s="41"/>
      <c r="J2" s="41"/>
      <c r="K2" s="41"/>
      <c r="L2" s="41"/>
      <c r="M2" s="41"/>
      <c r="N2" s="41"/>
      <c r="O2" s="41"/>
      <c r="P2" s="41"/>
      <c r="Q2" s="41"/>
      <c r="R2" s="41"/>
      <c r="S2" s="41"/>
    </row>
    <row r="3" spans="1:19" s="17" customFormat="1" ht="48" customHeight="1">
      <c r="A3" s="40" t="s">
        <v>107</v>
      </c>
      <c r="B3" s="12" t="s">
        <v>108</v>
      </c>
      <c r="C3" s="12" t="s">
        <v>109</v>
      </c>
      <c r="D3" s="12" t="s">
        <v>0</v>
      </c>
      <c r="E3" s="40" t="s">
        <v>113</v>
      </c>
      <c r="F3" s="12" t="s">
        <v>1</v>
      </c>
      <c r="G3" s="42"/>
      <c r="H3" s="42"/>
      <c r="I3" s="42"/>
      <c r="J3" s="42"/>
      <c r="K3" s="42"/>
      <c r="L3" s="42"/>
      <c r="M3" s="42"/>
      <c r="N3" s="42"/>
      <c r="O3" s="42"/>
      <c r="P3" s="42"/>
      <c r="Q3" s="42"/>
      <c r="R3" s="42"/>
      <c r="S3" s="42"/>
    </row>
    <row r="4" spans="1:19" s="18" customFormat="1" ht="37.5">
      <c r="A4" s="12" t="s">
        <v>4</v>
      </c>
      <c r="B4" s="11" t="s">
        <v>5</v>
      </c>
      <c r="C4" s="9"/>
      <c r="D4" s="9"/>
      <c r="E4" s="9"/>
      <c r="F4" s="9"/>
      <c r="G4" s="43"/>
      <c r="H4" s="44"/>
      <c r="I4" s="43"/>
      <c r="J4" s="43"/>
      <c r="K4" s="43"/>
      <c r="L4" s="43"/>
      <c r="M4" s="43"/>
      <c r="N4" s="43"/>
      <c r="O4" s="43"/>
      <c r="P4" s="43"/>
      <c r="Q4" s="43"/>
      <c r="R4" s="43"/>
      <c r="S4" s="43"/>
    </row>
    <row r="5" spans="1:19" ht="120.75" customHeight="1">
      <c r="A5" s="9">
        <v>1.1000000000000001</v>
      </c>
      <c r="B5" s="38" t="s">
        <v>6</v>
      </c>
      <c r="C5" s="19">
        <f>'[1]ward extension'!G10</f>
        <v>2</v>
      </c>
      <c r="D5" s="9" t="s">
        <v>7</v>
      </c>
      <c r="E5" s="9"/>
      <c r="F5" s="9"/>
      <c r="H5" s="44"/>
    </row>
    <row r="6" spans="1:19" ht="94.5" customHeight="1">
      <c r="A6" s="9">
        <v>1.2</v>
      </c>
      <c r="B6" s="30" t="s">
        <v>8</v>
      </c>
      <c r="C6" s="19">
        <f>'[1]ward extension'!G14</f>
        <v>17</v>
      </c>
      <c r="D6" s="9" t="s">
        <v>7</v>
      </c>
      <c r="E6" s="9"/>
      <c r="F6" s="9"/>
      <c r="H6" s="44"/>
    </row>
    <row r="7" spans="1:19" ht="148.5" customHeight="1">
      <c r="A7" s="9">
        <v>1.3</v>
      </c>
      <c r="B7" s="30" t="s">
        <v>9</v>
      </c>
      <c r="C7" s="19">
        <f>'[1]ward extension'!G17</f>
        <v>19</v>
      </c>
      <c r="D7" s="9" t="s">
        <v>7</v>
      </c>
      <c r="E7" s="9"/>
      <c r="F7" s="9"/>
      <c r="H7" s="44"/>
      <c r="I7" s="44"/>
      <c r="J7" s="44"/>
    </row>
    <row r="8" spans="1:19" s="18" customFormat="1" ht="29.25" customHeight="1">
      <c r="A8" s="12" t="s">
        <v>10</v>
      </c>
      <c r="B8" s="29" t="s">
        <v>11</v>
      </c>
      <c r="C8" s="9"/>
      <c r="D8" s="9"/>
      <c r="E8" s="9"/>
      <c r="F8" s="9"/>
      <c r="G8" s="43"/>
      <c r="H8" s="44"/>
      <c r="I8" s="44"/>
      <c r="J8" s="44"/>
      <c r="K8" s="43"/>
      <c r="L8" s="43"/>
      <c r="M8" s="43"/>
      <c r="N8" s="43"/>
      <c r="O8" s="43"/>
      <c r="P8" s="43"/>
      <c r="Q8" s="43"/>
      <c r="R8" s="43"/>
      <c r="S8" s="43"/>
    </row>
    <row r="9" spans="1:19" ht="170.25" customHeight="1">
      <c r="A9" s="9">
        <v>2.1</v>
      </c>
      <c r="B9" s="30" t="s">
        <v>12</v>
      </c>
      <c r="C9" s="9">
        <f>'[1]ward extension'!G22</f>
        <v>47</v>
      </c>
      <c r="D9" s="9" t="s">
        <v>7</v>
      </c>
      <c r="E9" s="9"/>
      <c r="F9" s="9"/>
      <c r="H9" s="44"/>
      <c r="I9" s="44"/>
      <c r="J9" s="44"/>
    </row>
    <row r="10" spans="1:19" s="23" customFormat="1" ht="243" customHeight="1">
      <c r="A10" s="13">
        <v>2.2000000000000002</v>
      </c>
      <c r="B10" s="30" t="s">
        <v>13</v>
      </c>
      <c r="C10" s="21">
        <f>'[1]ward extension'!G26</f>
        <v>43</v>
      </c>
      <c r="D10" s="22" t="s">
        <v>7</v>
      </c>
      <c r="E10" s="22"/>
      <c r="F10" s="22"/>
      <c r="G10" s="24"/>
      <c r="H10" s="44"/>
      <c r="I10" s="24"/>
      <c r="J10" s="24"/>
      <c r="K10" s="24"/>
      <c r="L10" s="24"/>
      <c r="M10" s="24"/>
      <c r="N10" s="24"/>
      <c r="O10" s="24"/>
      <c r="P10" s="24"/>
      <c r="Q10" s="24"/>
      <c r="R10" s="24"/>
      <c r="S10" s="24"/>
    </row>
    <row r="11" spans="1:19" s="24" customFormat="1" ht="162" customHeight="1">
      <c r="A11" s="13">
        <v>2.2999999999999998</v>
      </c>
      <c r="B11" s="30" t="s">
        <v>14</v>
      </c>
      <c r="C11" s="21">
        <f>'[1]ward extension'!G30</f>
        <v>24</v>
      </c>
      <c r="D11" s="22" t="s">
        <v>7</v>
      </c>
      <c r="E11" s="22"/>
      <c r="F11" s="22"/>
      <c r="H11" s="44"/>
    </row>
    <row r="12" spans="1:19" ht="39" customHeight="1">
      <c r="A12" s="12" t="s">
        <v>15</v>
      </c>
      <c r="B12" s="29" t="s">
        <v>16</v>
      </c>
      <c r="C12" s="9"/>
      <c r="D12" s="9"/>
      <c r="E12" s="9"/>
      <c r="F12" s="9"/>
      <c r="H12" s="44"/>
      <c r="I12" s="44"/>
      <c r="J12" s="44"/>
    </row>
    <row r="13" spans="1:19" ht="141" customHeight="1">
      <c r="A13" s="9">
        <v>3.1</v>
      </c>
      <c r="B13" s="4" t="s">
        <v>17</v>
      </c>
      <c r="C13" s="9">
        <f>'[1]ward extension'!G37</f>
        <v>9</v>
      </c>
      <c r="D13" s="9" t="s">
        <v>7</v>
      </c>
      <c r="E13" s="19"/>
      <c r="F13" s="9"/>
      <c r="H13" s="44"/>
      <c r="I13" s="44"/>
      <c r="J13" s="44"/>
    </row>
    <row r="14" spans="1:19" ht="37.5">
      <c r="A14" s="12" t="s">
        <v>18</v>
      </c>
      <c r="B14" s="39" t="s">
        <v>19</v>
      </c>
      <c r="C14" s="9"/>
      <c r="D14" s="9"/>
      <c r="E14" s="9"/>
      <c r="F14" s="9"/>
      <c r="H14" s="44"/>
      <c r="I14" s="44"/>
      <c r="J14" s="44"/>
    </row>
    <row r="15" spans="1:19" ht="131.25">
      <c r="A15" s="9">
        <v>4.0999999999999996</v>
      </c>
      <c r="B15" s="4" t="s">
        <v>20</v>
      </c>
      <c r="C15" s="19">
        <f>'[1]ward extension'!G46</f>
        <v>18</v>
      </c>
      <c r="D15" s="9" t="s">
        <v>7</v>
      </c>
      <c r="E15" s="9"/>
      <c r="F15" s="9"/>
      <c r="H15" s="44"/>
      <c r="I15" s="44"/>
      <c r="J15" s="44"/>
    </row>
    <row r="16" spans="1:19" ht="203.25" customHeight="1">
      <c r="A16" s="9">
        <v>4.2</v>
      </c>
      <c r="B16" s="30" t="s">
        <v>21</v>
      </c>
      <c r="C16" s="19">
        <f>'[1]ward extension'!G55</f>
        <v>9</v>
      </c>
      <c r="D16" s="9" t="s">
        <v>7</v>
      </c>
      <c r="E16" s="9"/>
      <c r="F16" s="9"/>
      <c r="H16" s="44"/>
      <c r="I16" s="44"/>
      <c r="J16" s="44"/>
    </row>
    <row r="17" spans="1:19" ht="69" customHeight="1">
      <c r="A17" s="9">
        <v>4.3</v>
      </c>
      <c r="B17" s="4" t="s">
        <v>22</v>
      </c>
      <c r="C17" s="9"/>
      <c r="D17" s="9"/>
      <c r="E17" s="9"/>
      <c r="F17" s="9"/>
      <c r="H17" s="44"/>
      <c r="I17" s="44"/>
      <c r="J17" s="44"/>
    </row>
    <row r="18" spans="1:19" ht="66.75" customHeight="1">
      <c r="A18" s="9" t="s">
        <v>23</v>
      </c>
      <c r="B18" s="4" t="s">
        <v>24</v>
      </c>
      <c r="C18" s="19">
        <f>'[1]ward extension'!G61</f>
        <v>30</v>
      </c>
      <c r="D18" s="9" t="s">
        <v>25</v>
      </c>
      <c r="E18" s="9"/>
      <c r="F18" s="9"/>
      <c r="H18" s="44"/>
      <c r="I18" s="44"/>
      <c r="J18" s="44"/>
    </row>
    <row r="19" spans="1:19" ht="66.75" customHeight="1">
      <c r="A19" s="9" t="s">
        <v>26</v>
      </c>
      <c r="B19" s="4" t="s">
        <v>27</v>
      </c>
      <c r="C19" s="19">
        <f>'[1]ward extension'!G66</f>
        <v>10</v>
      </c>
      <c r="D19" s="9" t="s">
        <v>25</v>
      </c>
      <c r="E19" s="9"/>
      <c r="F19" s="9"/>
      <c r="H19" s="44"/>
      <c r="I19" s="44"/>
      <c r="J19" s="44"/>
    </row>
    <row r="20" spans="1:19" ht="66.75" customHeight="1">
      <c r="A20" s="9" t="s">
        <v>28</v>
      </c>
      <c r="B20" s="4" t="s">
        <v>29</v>
      </c>
      <c r="C20" s="19">
        <f>'[1]ward extension'!G71</f>
        <v>52</v>
      </c>
      <c r="D20" s="9" t="s">
        <v>25</v>
      </c>
      <c r="E20" s="9"/>
      <c r="F20" s="9"/>
      <c r="H20" s="44"/>
      <c r="I20" s="44"/>
      <c r="J20" s="44"/>
    </row>
    <row r="21" spans="1:19" ht="114" customHeight="1">
      <c r="A21" s="9">
        <v>4.4000000000000004</v>
      </c>
      <c r="B21" s="4" t="s">
        <v>30</v>
      </c>
      <c r="C21" s="19">
        <f>'[1]ward extension'!G75</f>
        <v>3600</v>
      </c>
      <c r="D21" s="9" t="s">
        <v>31</v>
      </c>
      <c r="E21" s="9"/>
      <c r="F21" s="9"/>
      <c r="H21" s="44"/>
      <c r="I21" s="44"/>
      <c r="J21" s="44"/>
    </row>
    <row r="22" spans="1:19" ht="27" customHeight="1">
      <c r="A22" s="12" t="s">
        <v>32</v>
      </c>
      <c r="B22" s="29" t="s">
        <v>33</v>
      </c>
      <c r="C22" s="9"/>
      <c r="D22" s="9"/>
      <c r="E22" s="9"/>
      <c r="F22" s="9"/>
      <c r="H22" s="44"/>
      <c r="I22" s="44"/>
      <c r="J22" s="44"/>
    </row>
    <row r="23" spans="1:19" ht="94.5" customHeight="1">
      <c r="A23" s="9">
        <v>5.0999999999999996</v>
      </c>
      <c r="B23" s="38" t="s">
        <v>34</v>
      </c>
      <c r="C23" s="19">
        <f>'[1]ward extension'!G82</f>
        <v>32</v>
      </c>
      <c r="D23" s="9" t="s">
        <v>7</v>
      </c>
      <c r="E23" s="9"/>
      <c r="F23" s="9"/>
      <c r="I23" s="44"/>
      <c r="J23" s="44"/>
    </row>
    <row r="24" spans="1:19" ht="30.75" customHeight="1">
      <c r="A24" s="12" t="s">
        <v>35</v>
      </c>
      <c r="B24" s="29" t="s">
        <v>36</v>
      </c>
      <c r="C24" s="9"/>
      <c r="D24" s="9"/>
      <c r="E24" s="9"/>
      <c r="F24" s="9"/>
      <c r="H24" s="44"/>
      <c r="I24" s="44"/>
      <c r="J24" s="44"/>
    </row>
    <row r="25" spans="1:19" ht="117.75" customHeight="1">
      <c r="A25" s="9">
        <v>6.1</v>
      </c>
      <c r="B25" s="4" t="s">
        <v>37</v>
      </c>
      <c r="C25" s="19">
        <f>'[1]ward extension'!G89</f>
        <v>157</v>
      </c>
      <c r="D25" s="9" t="s">
        <v>25</v>
      </c>
      <c r="E25" s="9"/>
      <c r="F25" s="9"/>
      <c r="H25" s="44"/>
      <c r="I25" s="44"/>
      <c r="J25" s="44"/>
    </row>
    <row r="26" spans="1:19" ht="67.5" customHeight="1">
      <c r="A26" s="3">
        <v>6.2</v>
      </c>
      <c r="B26" s="1" t="s">
        <v>38</v>
      </c>
      <c r="C26" s="19">
        <f>'[1]ward extension'!G95</f>
        <v>150</v>
      </c>
      <c r="D26" s="9" t="s">
        <v>25</v>
      </c>
      <c r="E26" s="9"/>
      <c r="F26" s="9"/>
      <c r="H26" s="44"/>
    </row>
    <row r="27" spans="1:19" ht="165" customHeight="1">
      <c r="A27" s="3">
        <v>6.3</v>
      </c>
      <c r="B27" s="1" t="s">
        <v>110</v>
      </c>
      <c r="C27" s="19">
        <f>'[1]ward extension'!G100</f>
        <v>125</v>
      </c>
      <c r="D27" s="9" t="s">
        <v>25</v>
      </c>
      <c r="E27" s="9"/>
      <c r="F27" s="9"/>
      <c r="H27" s="44"/>
    </row>
    <row r="28" spans="1:19" ht="139.5" customHeight="1">
      <c r="A28" s="9">
        <v>6.4</v>
      </c>
      <c r="B28" s="4" t="s">
        <v>39</v>
      </c>
      <c r="C28" s="19">
        <f>'[1]ward extension'!G107</f>
        <v>157</v>
      </c>
      <c r="D28" s="9" t="s">
        <v>25</v>
      </c>
      <c r="E28" s="9"/>
      <c r="F28" s="9"/>
      <c r="H28" s="44"/>
    </row>
    <row r="29" spans="1:19" ht="105" customHeight="1">
      <c r="A29" s="5">
        <v>6.5</v>
      </c>
      <c r="B29" s="31" t="s">
        <v>40</v>
      </c>
      <c r="C29" s="19">
        <f>'[1]ward extension'!G112</f>
        <v>113</v>
      </c>
      <c r="D29" s="9" t="s">
        <v>25</v>
      </c>
      <c r="E29" s="9"/>
      <c r="F29" s="9"/>
      <c r="H29" s="44"/>
    </row>
    <row r="30" spans="1:19" s="18" customFormat="1">
      <c r="A30" s="12" t="s">
        <v>41</v>
      </c>
      <c r="B30" s="29" t="s">
        <v>42</v>
      </c>
      <c r="C30" s="9"/>
      <c r="D30" s="9"/>
      <c r="E30" s="9"/>
      <c r="F30" s="9"/>
      <c r="G30" s="43"/>
      <c r="H30" s="44"/>
      <c r="I30" s="43"/>
      <c r="J30" s="43"/>
      <c r="K30" s="43"/>
      <c r="L30" s="43"/>
      <c r="M30" s="43"/>
      <c r="N30" s="43"/>
      <c r="O30" s="43"/>
      <c r="P30" s="43"/>
      <c r="Q30" s="43"/>
      <c r="R30" s="43"/>
      <c r="S30" s="43"/>
    </row>
    <row r="31" spans="1:19" ht="334.5" customHeight="1">
      <c r="A31" s="3">
        <v>7.1</v>
      </c>
      <c r="B31" s="32" t="s">
        <v>43</v>
      </c>
      <c r="C31" s="19">
        <f>'[1]ward extension'!G118</f>
        <v>52</v>
      </c>
      <c r="D31" s="9" t="s">
        <v>25</v>
      </c>
      <c r="E31" s="9"/>
      <c r="F31" s="9"/>
      <c r="H31" s="44"/>
    </row>
    <row r="32" spans="1:19" ht="243.75">
      <c r="A32" s="3">
        <v>7.2</v>
      </c>
      <c r="B32" s="6" t="s">
        <v>44</v>
      </c>
      <c r="C32" s="19">
        <f>'[1]ward extension'!G122</f>
        <v>61</v>
      </c>
      <c r="D32" s="9" t="s">
        <v>25</v>
      </c>
      <c r="E32" s="19"/>
      <c r="F32" s="9"/>
      <c r="H32" s="44"/>
    </row>
    <row r="33" spans="1:19" ht="36" customHeight="1">
      <c r="A33" s="12" t="s">
        <v>45</v>
      </c>
      <c r="B33" s="29" t="s">
        <v>46</v>
      </c>
      <c r="C33" s="9"/>
      <c r="D33" s="9"/>
      <c r="E33" s="9"/>
      <c r="F33" s="9"/>
      <c r="H33" s="44"/>
    </row>
    <row r="34" spans="1:19" ht="409.5">
      <c r="A34" s="9">
        <v>8.1</v>
      </c>
      <c r="B34" s="30" t="s">
        <v>47</v>
      </c>
      <c r="C34" s="9"/>
      <c r="D34" s="9"/>
      <c r="E34" s="9"/>
      <c r="F34" s="9"/>
      <c r="H34" s="44"/>
    </row>
    <row r="35" spans="1:19" ht="28.5" customHeight="1">
      <c r="A35" s="9"/>
      <c r="B35" s="30" t="s">
        <v>48</v>
      </c>
      <c r="C35" s="9"/>
      <c r="D35" s="9"/>
      <c r="E35" s="9"/>
      <c r="F35" s="9"/>
      <c r="H35" s="44"/>
    </row>
    <row r="36" spans="1:19" ht="95.25" customHeight="1">
      <c r="A36" s="22"/>
      <c r="B36" s="33" t="s">
        <v>49</v>
      </c>
      <c r="C36" s="9">
        <f>'[1]ward extension'!G135</f>
        <v>255</v>
      </c>
      <c r="D36" s="9" t="s">
        <v>31</v>
      </c>
      <c r="E36" s="25"/>
      <c r="F36" s="9"/>
      <c r="H36" s="44"/>
    </row>
    <row r="37" spans="1:19" ht="393.75">
      <c r="A37" s="9">
        <v>8.1999999999999993</v>
      </c>
      <c r="B37" s="30" t="s">
        <v>50</v>
      </c>
      <c r="C37" s="9"/>
      <c r="D37" s="9"/>
      <c r="E37" s="9"/>
      <c r="F37" s="9"/>
      <c r="H37" s="44"/>
    </row>
    <row r="38" spans="1:19" ht="206.25">
      <c r="A38" s="9"/>
      <c r="B38" s="30" t="s">
        <v>51</v>
      </c>
      <c r="C38" s="9">
        <f>'[1]ward extension'!G147</f>
        <v>90</v>
      </c>
      <c r="D38" s="9" t="s">
        <v>31</v>
      </c>
      <c r="E38" s="25"/>
      <c r="F38" s="9"/>
      <c r="H38" s="44"/>
    </row>
    <row r="39" spans="1:19" ht="206.25">
      <c r="A39" s="9">
        <v>8.3000000000000007</v>
      </c>
      <c r="B39" s="30" t="s">
        <v>52</v>
      </c>
      <c r="C39" s="9">
        <f>'[1]ward extension'!G152</f>
        <v>2</v>
      </c>
      <c r="D39" s="9" t="s">
        <v>25</v>
      </c>
      <c r="E39" s="9"/>
      <c r="F39" s="9"/>
      <c r="H39" s="44"/>
    </row>
    <row r="40" spans="1:19" ht="194.25" customHeight="1">
      <c r="A40" s="9">
        <v>8.4</v>
      </c>
      <c r="B40" s="30" t="s">
        <v>53</v>
      </c>
      <c r="C40" s="9">
        <f>'[1]ward extension'!G158</f>
        <v>29</v>
      </c>
      <c r="D40" s="9" t="s">
        <v>25</v>
      </c>
      <c r="E40" s="9"/>
      <c r="F40" s="9"/>
      <c r="H40" s="44"/>
    </row>
    <row r="41" spans="1:19" ht="150">
      <c r="A41" s="9">
        <v>8.5</v>
      </c>
      <c r="B41" s="4" t="s">
        <v>54</v>
      </c>
      <c r="C41" s="9">
        <f>'[1]ward extension'!G165</f>
        <v>5</v>
      </c>
      <c r="D41" s="9" t="s">
        <v>2</v>
      </c>
      <c r="E41" s="9"/>
      <c r="F41" s="9"/>
      <c r="H41" s="44"/>
    </row>
    <row r="42" spans="1:19" ht="112.5" customHeight="1">
      <c r="A42" s="9">
        <v>8.6</v>
      </c>
      <c r="B42" s="4" t="s">
        <v>55</v>
      </c>
      <c r="C42" s="9">
        <f>'[1]ward extension'!G168</f>
        <v>1</v>
      </c>
      <c r="D42" s="9" t="s">
        <v>56</v>
      </c>
      <c r="E42" s="9"/>
      <c r="F42" s="9"/>
      <c r="H42" s="44"/>
    </row>
    <row r="43" spans="1:19" ht="163.5" customHeight="1">
      <c r="A43" s="9">
        <v>8.6999999999999993</v>
      </c>
      <c r="B43" s="4" t="s">
        <v>57</v>
      </c>
      <c r="C43" s="9">
        <f>'[1]ward extension'!G171</f>
        <v>2</v>
      </c>
      <c r="D43" s="9" t="s">
        <v>56</v>
      </c>
      <c r="E43" s="9"/>
      <c r="F43" s="9"/>
      <c r="H43" s="44"/>
    </row>
    <row r="44" spans="1:19" ht="142.5" customHeight="1">
      <c r="A44" s="9">
        <v>8.8000000000000007</v>
      </c>
      <c r="B44" s="4" t="s">
        <v>58</v>
      </c>
      <c r="C44" s="9">
        <f>'[1]ward extension'!G174</f>
        <v>4</v>
      </c>
      <c r="D44" s="9" t="s">
        <v>56</v>
      </c>
      <c r="E44" s="9"/>
      <c r="F44" s="9"/>
      <c r="H44" s="44"/>
    </row>
    <row r="45" spans="1:19" ht="300">
      <c r="A45" s="9">
        <v>8.9</v>
      </c>
      <c r="B45" s="30" t="s">
        <v>59</v>
      </c>
      <c r="C45" s="9">
        <f>'[1]ward extension'!G179</f>
        <v>95</v>
      </c>
      <c r="D45" s="9" t="s">
        <v>31</v>
      </c>
      <c r="E45" s="9"/>
      <c r="F45" s="9"/>
      <c r="H45" s="44"/>
    </row>
    <row r="46" spans="1:19" s="2" customFormat="1" ht="135.75" customHeight="1">
      <c r="A46" s="7">
        <v>8.1</v>
      </c>
      <c r="B46" s="31" t="s">
        <v>60</v>
      </c>
      <c r="C46" s="9">
        <f>'[1]ward extension'!G182</f>
        <v>4</v>
      </c>
      <c r="D46" s="9" t="s">
        <v>56</v>
      </c>
      <c r="E46" s="9"/>
      <c r="F46" s="9"/>
      <c r="G46" s="41"/>
      <c r="H46" s="44"/>
      <c r="I46" s="26"/>
      <c r="J46" s="26"/>
      <c r="K46" s="26"/>
      <c r="L46" s="26"/>
      <c r="M46" s="26"/>
      <c r="N46" s="26"/>
      <c r="O46" s="26"/>
      <c r="P46" s="26"/>
      <c r="Q46" s="26"/>
      <c r="R46" s="26"/>
      <c r="S46" s="26"/>
    </row>
    <row r="47" spans="1:19" s="26" customFormat="1" ht="143.25" customHeight="1">
      <c r="A47" s="7">
        <v>8.11</v>
      </c>
      <c r="B47" s="15" t="s">
        <v>61</v>
      </c>
      <c r="C47" s="9">
        <f>'[1]ward extension'!G185</f>
        <v>72</v>
      </c>
      <c r="D47" s="9" t="s">
        <v>56</v>
      </c>
      <c r="E47" s="9"/>
      <c r="F47" s="9"/>
      <c r="G47" s="41"/>
      <c r="H47" s="44"/>
    </row>
    <row r="48" spans="1:19" s="26" customFormat="1" ht="36.75" customHeight="1">
      <c r="A48" s="7"/>
      <c r="B48" s="15" t="s">
        <v>62</v>
      </c>
      <c r="C48" s="9"/>
      <c r="D48" s="9"/>
      <c r="E48" s="9"/>
      <c r="F48" s="9"/>
      <c r="G48" s="41"/>
      <c r="H48" s="44"/>
    </row>
    <row r="49" spans="1:19" s="26" customFormat="1" ht="113.25" customHeight="1">
      <c r="A49" s="22">
        <v>8.1199999999999992</v>
      </c>
      <c r="B49" s="8" t="s">
        <v>63</v>
      </c>
      <c r="C49" s="9">
        <f>'[1]ward extension'!G187</f>
        <v>36</v>
      </c>
      <c r="D49" s="9" t="s">
        <v>56</v>
      </c>
      <c r="E49" s="9"/>
      <c r="F49" s="9"/>
      <c r="G49" s="41"/>
      <c r="I49" s="44"/>
    </row>
    <row r="50" spans="1:19" s="18" customFormat="1">
      <c r="A50" s="12" t="s">
        <v>64</v>
      </c>
      <c r="B50" s="29" t="s">
        <v>65</v>
      </c>
      <c r="C50" s="9"/>
      <c r="D50" s="9"/>
      <c r="E50" s="9"/>
      <c r="F50" s="9"/>
      <c r="G50" s="43"/>
      <c r="H50" s="44"/>
      <c r="I50" s="43"/>
      <c r="J50" s="43"/>
      <c r="K50" s="43"/>
      <c r="L50" s="43"/>
      <c r="M50" s="43"/>
      <c r="N50" s="43"/>
      <c r="O50" s="43"/>
      <c r="P50" s="43"/>
      <c r="Q50" s="43"/>
      <c r="R50" s="43"/>
      <c r="S50" s="43"/>
    </row>
    <row r="51" spans="1:19" ht="321" customHeight="1">
      <c r="A51" s="9">
        <v>9.1</v>
      </c>
      <c r="B51" s="30" t="s">
        <v>66</v>
      </c>
      <c r="C51" s="9">
        <f>'[1]ward extension'!G193</f>
        <v>92</v>
      </c>
      <c r="D51" s="9" t="s">
        <v>25</v>
      </c>
      <c r="E51" s="9"/>
      <c r="F51" s="9"/>
      <c r="H51" s="44"/>
    </row>
    <row r="52" spans="1:19" ht="156" customHeight="1">
      <c r="A52" s="9">
        <v>9.1999999999999993</v>
      </c>
      <c r="B52" s="4" t="s">
        <v>67</v>
      </c>
      <c r="C52" s="9">
        <f>'[1]ward extension'!G197</f>
        <v>9.1999999999999993</v>
      </c>
      <c r="D52" s="9" t="s">
        <v>2</v>
      </c>
      <c r="E52" s="9"/>
      <c r="F52" s="9"/>
      <c r="H52" s="44"/>
    </row>
    <row r="53" spans="1:19" ht="239.25" customHeight="1">
      <c r="A53" s="54">
        <v>9.3000000000000007</v>
      </c>
      <c r="B53" s="59" t="s">
        <v>105</v>
      </c>
      <c r="C53" s="56">
        <f>'[1]ward extension'!G201</f>
        <v>61</v>
      </c>
      <c r="D53" s="54" t="s">
        <v>25</v>
      </c>
      <c r="E53" s="54"/>
      <c r="F53" s="54"/>
      <c r="H53" s="44"/>
      <c r="I53" s="44"/>
    </row>
    <row r="54" spans="1:19" ht="239.25" customHeight="1">
      <c r="A54" s="55"/>
      <c r="B54" s="60"/>
      <c r="C54" s="57"/>
      <c r="D54" s="55"/>
      <c r="E54" s="55"/>
      <c r="F54" s="55"/>
      <c r="H54" s="44"/>
      <c r="I54" s="44"/>
    </row>
    <row r="55" spans="1:19" ht="239.25" customHeight="1">
      <c r="A55" s="55"/>
      <c r="B55" s="60"/>
      <c r="C55" s="57"/>
      <c r="D55" s="55"/>
      <c r="E55" s="55"/>
      <c r="F55" s="55"/>
      <c r="H55" s="44"/>
      <c r="I55" s="44"/>
    </row>
    <row r="56" spans="1:19" ht="239.25" customHeight="1">
      <c r="A56" s="55"/>
      <c r="B56" s="60"/>
      <c r="C56" s="57"/>
      <c r="D56" s="55"/>
      <c r="E56" s="55"/>
      <c r="F56" s="55"/>
      <c r="H56" s="44"/>
      <c r="I56" s="44"/>
    </row>
    <row r="57" spans="1:19" ht="218.25" customHeight="1">
      <c r="A57" s="9"/>
      <c r="B57" s="34" t="s">
        <v>101</v>
      </c>
      <c r="C57" s="19"/>
      <c r="D57" s="9"/>
      <c r="E57" s="9"/>
      <c r="F57" s="9"/>
      <c r="H57" s="44"/>
      <c r="I57" s="44"/>
    </row>
    <row r="58" spans="1:19" ht="34.5" customHeight="1">
      <c r="A58" s="12" t="s">
        <v>68</v>
      </c>
      <c r="B58" s="29" t="s">
        <v>69</v>
      </c>
      <c r="C58" s="9"/>
      <c r="D58" s="9"/>
      <c r="E58" s="9"/>
      <c r="F58" s="9"/>
      <c r="H58" s="44"/>
    </row>
    <row r="59" spans="1:19" ht="179.25" customHeight="1">
      <c r="A59" s="9">
        <v>10.1</v>
      </c>
      <c r="B59" s="4" t="s">
        <v>106</v>
      </c>
      <c r="C59" s="9">
        <f>'[1]ward extension'!G208</f>
        <v>1700</v>
      </c>
      <c r="D59" s="9" t="s">
        <v>31</v>
      </c>
      <c r="E59" s="9"/>
      <c r="F59" s="9"/>
      <c r="H59" s="44"/>
    </row>
    <row r="60" spans="1:19" s="28" customFormat="1" ht="97.5" customHeight="1">
      <c r="A60" s="22">
        <v>10.199999999999999</v>
      </c>
      <c r="B60" s="35" t="s">
        <v>114</v>
      </c>
      <c r="C60" s="22">
        <f>'[1]ward extension'!G212</f>
        <v>19</v>
      </c>
      <c r="D60" s="22" t="s">
        <v>70</v>
      </c>
      <c r="E60" s="22"/>
      <c r="F60" s="22"/>
      <c r="G60" s="24"/>
      <c r="H60" s="24"/>
      <c r="I60" s="45"/>
      <c r="J60" s="24"/>
      <c r="K60" s="24"/>
      <c r="L60" s="24"/>
      <c r="M60" s="24"/>
      <c r="N60" s="24"/>
      <c r="O60" s="24"/>
      <c r="P60" s="24"/>
      <c r="Q60" s="24"/>
      <c r="R60" s="24"/>
      <c r="S60" s="24"/>
    </row>
    <row r="61" spans="1:19">
      <c r="A61" s="10" t="s">
        <v>71</v>
      </c>
      <c r="B61" s="36" t="s">
        <v>72</v>
      </c>
      <c r="C61" s="9"/>
      <c r="D61" s="9"/>
      <c r="E61" s="9"/>
      <c r="F61" s="9"/>
      <c r="H61" s="44"/>
      <c r="I61" s="46"/>
    </row>
    <row r="62" spans="1:19" ht="174.75" customHeight="1">
      <c r="A62" s="9">
        <v>11.1</v>
      </c>
      <c r="B62" s="4" t="s">
        <v>73</v>
      </c>
      <c r="C62" s="9"/>
      <c r="D62" s="9"/>
      <c r="E62" s="9"/>
      <c r="F62" s="9"/>
      <c r="H62" s="44"/>
      <c r="I62" s="46"/>
    </row>
    <row r="63" spans="1:19" ht="90" customHeight="1">
      <c r="A63" s="9" t="s">
        <v>23</v>
      </c>
      <c r="B63" s="3" t="s">
        <v>74</v>
      </c>
      <c r="C63" s="19">
        <f>'[1]ward extension'!G217</f>
        <v>35</v>
      </c>
      <c r="D63" s="9" t="s">
        <v>2</v>
      </c>
      <c r="E63" s="5"/>
      <c r="F63" s="9"/>
      <c r="I63" s="44"/>
    </row>
    <row r="64" spans="1:19" ht="90" customHeight="1">
      <c r="A64" s="9" t="s">
        <v>26</v>
      </c>
      <c r="B64" s="3" t="s">
        <v>75</v>
      </c>
      <c r="C64" s="7">
        <f>'[1]ward extension'!G219</f>
        <v>20</v>
      </c>
      <c r="D64" s="9" t="s">
        <v>2</v>
      </c>
      <c r="E64" s="5"/>
      <c r="F64" s="9"/>
      <c r="I64" s="44"/>
    </row>
    <row r="65" spans="1:9" ht="90" customHeight="1">
      <c r="A65" s="9" t="s">
        <v>28</v>
      </c>
      <c r="B65" s="3" t="s">
        <v>76</v>
      </c>
      <c r="C65" s="7">
        <f>'[1]ward extension'!G221</f>
        <v>15</v>
      </c>
      <c r="D65" s="9" t="s">
        <v>2</v>
      </c>
      <c r="E65" s="5"/>
      <c r="F65" s="9"/>
      <c r="I65" s="44"/>
    </row>
    <row r="66" spans="1:9" ht="173.25" customHeight="1">
      <c r="A66" s="9">
        <v>11.2</v>
      </c>
      <c r="B66" s="4" t="s">
        <v>77</v>
      </c>
      <c r="C66" s="5"/>
      <c r="D66" s="5"/>
      <c r="E66" s="5"/>
      <c r="F66" s="9"/>
      <c r="H66" s="44"/>
      <c r="I66" s="46"/>
    </row>
    <row r="67" spans="1:9" ht="89.25" customHeight="1">
      <c r="A67" s="9" t="s">
        <v>23</v>
      </c>
      <c r="B67" s="9" t="s">
        <v>78</v>
      </c>
      <c r="C67" s="7">
        <f>'[1]ward extension'!G225</f>
        <v>10</v>
      </c>
      <c r="D67" s="9" t="s">
        <v>2</v>
      </c>
      <c r="E67" s="5"/>
      <c r="F67" s="9"/>
      <c r="I67" s="44"/>
    </row>
    <row r="68" spans="1:9" ht="89.25" customHeight="1">
      <c r="A68" s="9" t="s">
        <v>26</v>
      </c>
      <c r="B68" s="3" t="s">
        <v>79</v>
      </c>
      <c r="C68" s="7">
        <f>'[1]ward extension'!G228</f>
        <v>10</v>
      </c>
      <c r="D68" s="9" t="s">
        <v>2</v>
      </c>
      <c r="E68" s="5"/>
      <c r="F68" s="9"/>
      <c r="I68" s="44"/>
    </row>
    <row r="69" spans="1:9" ht="90" customHeight="1">
      <c r="A69" s="9">
        <v>11.3</v>
      </c>
      <c r="B69" s="4" t="s">
        <v>80</v>
      </c>
      <c r="C69" s="5"/>
      <c r="D69" s="5"/>
      <c r="E69" s="5"/>
      <c r="F69" s="9"/>
      <c r="H69" s="44"/>
    </row>
    <row r="70" spans="1:9" ht="79.5" customHeight="1">
      <c r="A70" s="9" t="s">
        <v>23</v>
      </c>
      <c r="B70" s="9" t="s">
        <v>81</v>
      </c>
      <c r="C70" s="7">
        <f>'[1]ward extension'!G230</f>
        <v>1</v>
      </c>
      <c r="D70" s="5" t="s">
        <v>56</v>
      </c>
      <c r="E70" s="5"/>
      <c r="F70" s="9"/>
      <c r="H70" s="44"/>
    </row>
    <row r="71" spans="1:9" ht="79.5" customHeight="1">
      <c r="A71" s="9" t="s">
        <v>26</v>
      </c>
      <c r="B71" s="9" t="s">
        <v>82</v>
      </c>
      <c r="C71" s="7">
        <f>'[1]ward extension'!G231</f>
        <v>1</v>
      </c>
      <c r="D71" s="5" t="s">
        <v>56</v>
      </c>
      <c r="E71" s="5"/>
      <c r="F71" s="9"/>
      <c r="H71" s="44"/>
    </row>
    <row r="72" spans="1:9" ht="206.25">
      <c r="A72" s="9">
        <v>11.4</v>
      </c>
      <c r="B72" s="4" t="s">
        <v>83</v>
      </c>
      <c r="C72" s="7">
        <f>'[1]ward extension'!G232</f>
        <v>1</v>
      </c>
      <c r="D72" s="5" t="s">
        <v>56</v>
      </c>
      <c r="E72" s="5"/>
      <c r="F72" s="9"/>
      <c r="H72" s="44"/>
    </row>
    <row r="73" spans="1:9" ht="98.25" customHeight="1">
      <c r="A73" s="9">
        <v>11.5</v>
      </c>
      <c r="B73" s="4" t="s">
        <v>84</v>
      </c>
      <c r="C73" s="5">
        <f>'[1]ward extension'!G235</f>
        <v>1</v>
      </c>
      <c r="D73" s="5" t="s">
        <v>56</v>
      </c>
      <c r="E73" s="5"/>
      <c r="F73" s="9"/>
      <c r="H73" s="44"/>
    </row>
    <row r="74" spans="1:9" ht="138" customHeight="1">
      <c r="A74" s="50">
        <v>11.6</v>
      </c>
      <c r="B74" s="4" t="s">
        <v>85</v>
      </c>
      <c r="C74" s="5">
        <f>'[1]ward extension'!G236</f>
        <v>1</v>
      </c>
      <c r="D74" s="5" t="s">
        <v>56</v>
      </c>
      <c r="E74" s="5"/>
      <c r="F74" s="9"/>
      <c r="H74" s="44"/>
    </row>
    <row r="75" spans="1:9" ht="190.5" customHeight="1">
      <c r="A75" s="9">
        <v>11.7</v>
      </c>
      <c r="B75" s="4" t="s">
        <v>111</v>
      </c>
      <c r="C75" s="5">
        <f>'[1]ward extension'!G237</f>
        <v>1</v>
      </c>
      <c r="D75" s="5" t="s">
        <v>56</v>
      </c>
      <c r="E75" s="5"/>
      <c r="F75" s="9"/>
      <c r="H75" s="44"/>
    </row>
    <row r="76" spans="1:9" ht="120.75" customHeight="1">
      <c r="A76" s="9">
        <v>11.8</v>
      </c>
      <c r="B76" s="4" t="s">
        <v>86</v>
      </c>
      <c r="C76" s="5">
        <f>'[1]ward extension'!G238</f>
        <v>1</v>
      </c>
      <c r="D76" s="5" t="s">
        <v>56</v>
      </c>
      <c r="E76" s="5"/>
      <c r="F76" s="9"/>
      <c r="H76" s="44"/>
    </row>
    <row r="77" spans="1:9" ht="101.25" customHeight="1">
      <c r="A77" s="9">
        <v>11.9</v>
      </c>
      <c r="B77" s="4" t="s">
        <v>87</v>
      </c>
      <c r="C77" s="5">
        <v>1</v>
      </c>
      <c r="D77" s="5" t="s">
        <v>56</v>
      </c>
      <c r="E77" s="5"/>
      <c r="F77" s="9"/>
      <c r="H77" s="44"/>
    </row>
    <row r="78" spans="1:9" ht="68.25" customHeight="1">
      <c r="A78" s="19">
        <v>11.1</v>
      </c>
      <c r="B78" s="4" t="s">
        <v>88</v>
      </c>
      <c r="C78" s="5">
        <v>1</v>
      </c>
      <c r="D78" s="5"/>
      <c r="E78" s="5"/>
      <c r="F78" s="9"/>
      <c r="I78" s="44"/>
    </row>
    <row r="79" spans="1:9" ht="73.5" customHeight="1">
      <c r="A79" s="9">
        <v>11.11</v>
      </c>
      <c r="B79" s="4" t="s">
        <v>89</v>
      </c>
      <c r="C79" s="5">
        <v>1</v>
      </c>
      <c r="D79" s="5"/>
      <c r="E79" s="5"/>
      <c r="F79" s="9"/>
      <c r="I79" s="44"/>
    </row>
    <row r="80" spans="1:9" ht="90" customHeight="1">
      <c r="A80" s="9">
        <v>11.12</v>
      </c>
      <c r="B80" s="4" t="s">
        <v>90</v>
      </c>
      <c r="C80" s="5"/>
      <c r="D80" s="5"/>
      <c r="E80" s="5"/>
      <c r="F80" s="9"/>
      <c r="H80" s="44"/>
    </row>
    <row r="81" spans="1:9" ht="66.75" customHeight="1">
      <c r="A81" s="9" t="s">
        <v>26</v>
      </c>
      <c r="B81" s="4" t="s">
        <v>91</v>
      </c>
      <c r="C81" s="5">
        <v>2</v>
      </c>
      <c r="D81" s="5"/>
      <c r="E81" s="5"/>
      <c r="F81" s="9"/>
      <c r="I81" s="44"/>
    </row>
    <row r="82" spans="1:9" ht="66.75" customHeight="1">
      <c r="A82" s="9" t="s">
        <v>92</v>
      </c>
      <c r="B82" s="4" t="s">
        <v>93</v>
      </c>
      <c r="C82" s="5">
        <v>2</v>
      </c>
      <c r="D82" s="5"/>
      <c r="E82" s="5"/>
      <c r="F82" s="9"/>
      <c r="I82" s="44"/>
    </row>
    <row r="83" spans="1:9" ht="66.75" customHeight="1">
      <c r="A83" s="9" t="s">
        <v>94</v>
      </c>
      <c r="B83" s="4" t="s">
        <v>95</v>
      </c>
      <c r="C83" s="5">
        <v>2</v>
      </c>
      <c r="D83" s="5"/>
      <c r="E83" s="5"/>
      <c r="F83" s="9"/>
      <c r="I83" s="44"/>
    </row>
    <row r="84" spans="1:9" ht="66.75" customHeight="1">
      <c r="A84" s="9" t="s">
        <v>96</v>
      </c>
      <c r="B84" s="4" t="s">
        <v>97</v>
      </c>
      <c r="C84" s="5">
        <v>2</v>
      </c>
      <c r="D84" s="5"/>
      <c r="E84" s="5"/>
      <c r="F84" s="9"/>
      <c r="I84" s="44"/>
    </row>
    <row r="85" spans="1:9" ht="352.5" customHeight="1">
      <c r="A85" s="7">
        <v>11.13</v>
      </c>
      <c r="B85" s="31" t="s">
        <v>102</v>
      </c>
      <c r="C85" s="5"/>
      <c r="D85" s="10"/>
      <c r="E85" s="10"/>
      <c r="F85" s="9"/>
      <c r="H85" s="44"/>
    </row>
    <row r="86" spans="1:9" ht="150.75" customHeight="1">
      <c r="A86" s="7"/>
      <c r="B86" s="31" t="s">
        <v>98</v>
      </c>
      <c r="C86" s="5"/>
      <c r="D86" s="10"/>
      <c r="E86" s="10"/>
      <c r="F86" s="9"/>
      <c r="H86" s="44"/>
    </row>
    <row r="87" spans="1:9" ht="69.75" customHeight="1">
      <c r="A87" s="7"/>
      <c r="B87" s="31" t="s">
        <v>99</v>
      </c>
      <c r="C87" s="5">
        <v>2</v>
      </c>
      <c r="D87" s="5" t="s">
        <v>56</v>
      </c>
      <c r="E87" s="14"/>
      <c r="F87" s="9"/>
      <c r="H87" s="44"/>
    </row>
    <row r="88" spans="1:9" ht="57" customHeight="1">
      <c r="A88" s="7">
        <v>11.14</v>
      </c>
      <c r="B88" s="31" t="s">
        <v>100</v>
      </c>
      <c r="C88" s="5"/>
      <c r="D88" s="5"/>
      <c r="E88" s="5"/>
      <c r="F88" s="9"/>
      <c r="H88" s="44"/>
    </row>
    <row r="89" spans="1:9" ht="69" customHeight="1">
      <c r="A89" s="7"/>
      <c r="B89" s="31" t="s">
        <v>99</v>
      </c>
      <c r="C89" s="5">
        <v>8</v>
      </c>
      <c r="D89" s="5" t="s">
        <v>2</v>
      </c>
      <c r="E89" s="7"/>
      <c r="F89" s="9"/>
      <c r="H89" s="44"/>
    </row>
    <row r="90" spans="1:9" ht="197.25" customHeight="1">
      <c r="A90" s="5">
        <v>11.15</v>
      </c>
      <c r="B90" s="31" t="s">
        <v>103</v>
      </c>
      <c r="C90" s="5">
        <v>3</v>
      </c>
      <c r="D90" s="5" t="s">
        <v>56</v>
      </c>
      <c r="E90" s="5"/>
      <c r="F90" s="9"/>
      <c r="I90" s="44"/>
    </row>
    <row r="91" spans="1:9" ht="177.75" customHeight="1">
      <c r="A91" s="5">
        <v>11.16</v>
      </c>
      <c r="B91" s="31" t="s">
        <v>104</v>
      </c>
      <c r="C91" s="5">
        <v>1000</v>
      </c>
      <c r="D91" s="5" t="s">
        <v>116</v>
      </c>
      <c r="E91" s="5"/>
      <c r="F91" s="9"/>
      <c r="H91" s="44"/>
    </row>
    <row r="92" spans="1:9" s="41" customFormat="1" ht="66" customHeight="1">
      <c r="A92" s="40"/>
      <c r="B92" s="40" t="s">
        <v>115</v>
      </c>
      <c r="C92" s="40"/>
      <c r="D92" s="40"/>
      <c r="E92" s="51"/>
      <c r="F92" s="51"/>
    </row>
    <row r="93" spans="1:9" s="41" customFormat="1" ht="75" customHeight="1">
      <c r="A93" s="47"/>
      <c r="B93" s="47" t="s">
        <v>117</v>
      </c>
      <c r="C93" s="52"/>
      <c r="D93" s="52"/>
      <c r="E93" s="51"/>
      <c r="F93" s="51"/>
    </row>
    <row r="94" spans="1:9" s="41" customFormat="1">
      <c r="A94" s="47"/>
      <c r="B94" s="48"/>
      <c r="C94" s="47"/>
      <c r="D94" s="47"/>
      <c r="E94" s="58"/>
      <c r="F94" s="58"/>
    </row>
    <row r="95" spans="1:9" s="41" customFormat="1">
      <c r="A95" s="47"/>
      <c r="B95" s="48"/>
      <c r="C95" s="47"/>
      <c r="D95" s="47"/>
      <c r="E95" s="58"/>
      <c r="F95" s="58"/>
    </row>
    <row r="96" spans="1:9" s="41" customFormat="1">
      <c r="A96" s="47"/>
      <c r="B96" s="48"/>
      <c r="C96" s="47"/>
      <c r="D96" s="47"/>
      <c r="E96" s="58"/>
      <c r="F96" s="58"/>
    </row>
    <row r="97" spans="1:6" s="41" customFormat="1">
      <c r="A97" s="47"/>
      <c r="B97" s="48"/>
      <c r="C97" s="47"/>
      <c r="D97" s="47"/>
      <c r="E97" s="58"/>
      <c r="F97" s="58"/>
    </row>
    <row r="98" spans="1:6" s="41" customFormat="1">
      <c r="A98" s="47"/>
      <c r="B98" s="48"/>
      <c r="C98" s="47"/>
      <c r="D98" s="47"/>
      <c r="E98" s="58"/>
      <c r="F98" s="58"/>
    </row>
    <row r="99" spans="1:6" s="41" customFormat="1">
      <c r="A99" s="47"/>
      <c r="B99" s="48"/>
      <c r="C99" s="47"/>
      <c r="D99" s="47"/>
      <c r="E99" s="58"/>
      <c r="F99" s="58"/>
    </row>
    <row r="100" spans="1:6" s="41" customFormat="1">
      <c r="A100" s="47"/>
      <c r="B100" s="48"/>
      <c r="C100" s="47"/>
      <c r="D100" s="47"/>
      <c r="E100" s="58"/>
      <c r="F100" s="58"/>
    </row>
    <row r="101" spans="1:6" s="41" customFormat="1">
      <c r="A101" s="47"/>
      <c r="B101" s="48"/>
      <c r="C101" s="47"/>
      <c r="D101" s="47"/>
      <c r="E101" s="58"/>
      <c r="F101" s="58"/>
    </row>
    <row r="102" spans="1:6" s="41" customFormat="1">
      <c r="A102" s="47"/>
      <c r="B102" s="48"/>
      <c r="C102" s="47"/>
      <c r="D102" s="47"/>
      <c r="E102" s="58"/>
      <c r="F102" s="58"/>
    </row>
    <row r="103" spans="1:6" s="41" customFormat="1">
      <c r="A103" s="47"/>
      <c r="B103" s="48"/>
      <c r="C103" s="47"/>
      <c r="D103" s="47"/>
      <c r="E103" s="58"/>
      <c r="F103" s="58"/>
    </row>
    <row r="104" spans="1:6" s="41" customFormat="1">
      <c r="A104" s="47"/>
      <c r="B104" s="48"/>
      <c r="C104" s="47"/>
      <c r="D104" s="47"/>
      <c r="E104" s="58"/>
      <c r="F104" s="58"/>
    </row>
    <row r="105" spans="1:6" s="41" customFormat="1">
      <c r="A105" s="47"/>
      <c r="B105" s="48"/>
      <c r="C105" s="47"/>
      <c r="D105" s="47"/>
      <c r="E105" s="58"/>
      <c r="F105" s="58"/>
    </row>
    <row r="106" spans="1:6" s="26" customFormat="1">
      <c r="A106" s="44"/>
      <c r="B106" s="49"/>
      <c r="C106" s="44"/>
      <c r="D106" s="44"/>
      <c r="E106" s="44"/>
      <c r="F106" s="44"/>
    </row>
    <row r="107" spans="1:6" s="26" customFormat="1">
      <c r="A107" s="44"/>
      <c r="B107" s="49"/>
      <c r="C107" s="44"/>
      <c r="D107" s="44"/>
      <c r="E107" s="44"/>
      <c r="F107" s="44"/>
    </row>
    <row r="108" spans="1:6" s="26" customFormat="1">
      <c r="A108" s="44"/>
      <c r="B108" s="49"/>
      <c r="C108" s="44"/>
      <c r="D108" s="44"/>
      <c r="E108" s="44"/>
      <c r="F108" s="44"/>
    </row>
    <row r="109" spans="1:6" s="26" customFormat="1">
      <c r="A109" s="44"/>
      <c r="B109" s="49"/>
      <c r="C109" s="44"/>
      <c r="D109" s="44"/>
      <c r="E109" s="44"/>
      <c r="F109" s="44"/>
    </row>
    <row r="110" spans="1:6" s="26" customFormat="1">
      <c r="A110" s="44"/>
      <c r="B110" s="49"/>
      <c r="C110" s="44"/>
      <c r="D110" s="44"/>
      <c r="E110" s="44"/>
      <c r="F110" s="44"/>
    </row>
    <row r="111" spans="1:6" s="26" customFormat="1">
      <c r="A111" s="44"/>
      <c r="B111" s="49"/>
      <c r="C111" s="44"/>
      <c r="D111" s="44"/>
      <c r="E111" s="44"/>
      <c r="F111" s="44"/>
    </row>
    <row r="112" spans="1:6" s="26" customFormat="1">
      <c r="A112" s="44"/>
      <c r="B112" s="49"/>
      <c r="C112" s="44"/>
      <c r="D112" s="44"/>
      <c r="E112" s="44"/>
      <c r="F112" s="44"/>
    </row>
    <row r="113" spans="1:6" s="26" customFormat="1">
      <c r="A113" s="44"/>
      <c r="B113" s="49"/>
      <c r="C113" s="44"/>
      <c r="D113" s="44"/>
      <c r="E113" s="44"/>
      <c r="F113" s="44"/>
    </row>
    <row r="114" spans="1:6" s="26" customFormat="1">
      <c r="A114" s="44"/>
      <c r="B114" s="49"/>
      <c r="C114" s="44"/>
      <c r="D114" s="44"/>
      <c r="E114" s="44"/>
      <c r="F114" s="44"/>
    </row>
    <row r="115" spans="1:6" s="26" customFormat="1">
      <c r="A115" s="44"/>
      <c r="B115" s="49"/>
      <c r="C115" s="44"/>
      <c r="D115" s="44"/>
      <c r="E115" s="44"/>
      <c r="F115" s="44"/>
    </row>
  </sheetData>
  <sheetProtection password="CC0C" sheet="1" objects="1" scenarios="1" formatColumns="0" formatRows="0" selectLockedCells="1" selectUnlockedCells="1"/>
  <mergeCells count="20">
    <mergeCell ref="E105:F105"/>
    <mergeCell ref="B53:B56"/>
    <mergeCell ref="E100:F100"/>
    <mergeCell ref="E101:F101"/>
    <mergeCell ref="E102:F102"/>
    <mergeCell ref="E103:F103"/>
    <mergeCell ref="E104:F104"/>
    <mergeCell ref="E95:F95"/>
    <mergeCell ref="E96:F96"/>
    <mergeCell ref="E97:F97"/>
    <mergeCell ref="E98:F98"/>
    <mergeCell ref="E99:F99"/>
    <mergeCell ref="E94:F94"/>
    <mergeCell ref="A1:F1"/>
    <mergeCell ref="A2:F2"/>
    <mergeCell ref="D53:D56"/>
    <mergeCell ref="E53:E56"/>
    <mergeCell ref="F53:F56"/>
    <mergeCell ref="C53:C56"/>
    <mergeCell ref="A53:A56"/>
  </mergeCells>
  <printOptions horizontalCentered="1"/>
  <pageMargins left="0.1" right="0.47" top="1.02" bottom="0.17" header="0.31" footer="0.52"/>
  <pageSetup paperSize="9" scale="77" orientation="portrait" r:id="rId1"/>
  <headerFooter>
    <oddFooter>&amp;Cpage&amp;P</oddFooter>
  </headerFooter>
  <rowBreaks count="1" manualBreakCount="1">
    <brk id="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ward extension abstract</vt:lpstr>
      <vt:lpstr>'ward extension abstract'!Print_Area</vt:lpstr>
      <vt:lpstr>'ward extension abstract'!Print_Titles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Seenu</dc:creator>
  <cp:lastModifiedBy>Soumya</cp:lastModifiedBy>
  <cp:lastPrinted>2013-09-25T09:58:45Z</cp:lastPrinted>
  <dcterms:created xsi:type="dcterms:W3CDTF">2013-08-22T09:35:32Z</dcterms:created>
  <dcterms:modified xsi:type="dcterms:W3CDTF">2013-09-25T10:45:10Z</dcterms:modified>
</cp:coreProperties>
</file>