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480" windowHeight="11640" tabRatio="869"/>
  </bookViews>
  <sheets>
    <sheet name="Ramp" sheetId="9" r:id="rId1"/>
  </sheets>
  <externalReferences>
    <externalReference r:id="rId2"/>
  </externalReferences>
  <definedNames>
    <definedName name="_xlnm.Print_Area" localSheetId="0">Ramp!$A$1:$F$49</definedName>
    <definedName name="_xlnm.Print_Titles" localSheetId="0">Ramp!$3:$3</definedName>
  </definedNames>
  <calcPr calcId="124519"/>
</workbook>
</file>

<file path=xl/calcChain.xml><?xml version="1.0" encoding="utf-8"?>
<calcChain xmlns="http://schemas.openxmlformats.org/spreadsheetml/2006/main">
  <c r="C6" i="9"/>
  <c r="C48" l="1"/>
  <c r="C38" l="1"/>
  <c r="C46"/>
  <c r="C34"/>
  <c r="C32"/>
  <c r="C31"/>
  <c r="C30"/>
  <c r="C28"/>
  <c r="C26"/>
  <c r="C25"/>
  <c r="C24"/>
  <c r="C22"/>
  <c r="C21"/>
  <c r="C19"/>
  <c r="C17"/>
  <c r="C15"/>
  <c r="C13"/>
  <c r="C12"/>
  <c r="C11"/>
  <c r="C9"/>
  <c r="C8"/>
  <c r="C5"/>
</calcChain>
</file>

<file path=xl/sharedStrings.xml><?xml version="1.0" encoding="utf-8"?>
<sst xmlns="http://schemas.openxmlformats.org/spreadsheetml/2006/main" count="88" uniqueCount="64">
  <si>
    <t>I</t>
  </si>
  <si>
    <t>DEMOLISHING AND DISMANTLING</t>
  </si>
  <si>
    <t>Demolishing brick work manually/ by mechanical means including stacking of serviceable material and disposal of unserviceable material with all leads and Lifts  as per direction of Engineer-in-charge.</t>
  </si>
  <si>
    <t>cum</t>
  </si>
  <si>
    <t>Demolishing  cement concrete manually by mechanical means including disposal of materials with all lifts and leads as per direction of engineer in charge.</t>
  </si>
  <si>
    <t>II</t>
  </si>
  <si>
    <t>EARTH WORK EXCAVATION</t>
  </si>
  <si>
    <t>PLAIN CEMENT CONCRETE</t>
  </si>
  <si>
    <t>Providing and laying in position cement concrete of specified grade excluding the cost of centering and shuttering - All work up to plinth level :
1:4:8 (1 Cement : 4 coarse sand : 8 graded stone aggregate 40 mm nominal size).</t>
  </si>
  <si>
    <t>IV</t>
  </si>
  <si>
    <t>REINFORCED CEMENT CONCRETE</t>
  </si>
  <si>
    <t>Centering and shuttering including strutting, propping etc. and removal of form for :</t>
  </si>
  <si>
    <t>a</t>
  </si>
  <si>
    <t>Foundations, footings, bases of columns, etc. for mass concrete.</t>
  </si>
  <si>
    <t>sqm</t>
  </si>
  <si>
    <t>b</t>
  </si>
  <si>
    <t>kg</t>
  </si>
  <si>
    <t>V</t>
  </si>
  <si>
    <t>FINISHING</t>
  </si>
  <si>
    <t>VII</t>
  </si>
  <si>
    <t>FLOORING</t>
  </si>
  <si>
    <t>VIII</t>
  </si>
  <si>
    <t>ROOFING</t>
  </si>
  <si>
    <t>X</t>
  </si>
  <si>
    <t>XI</t>
  </si>
  <si>
    <t>Demolishing stone rubble masonry manually/ by mechanical means including stacking of serviceable material and disposal of unserviceable material with all lifts and leads as per direction of Engineer-in-charge: In cement mortar</t>
  </si>
  <si>
    <t>Demolishing R.C.C. work manually/ by mechanical means including stacking of steel bars and disposal of unserviceable material with all lifts and leads as per direction of Engineer-in-charge.</t>
  </si>
  <si>
    <t>1:4:8 or leaner mix</t>
  </si>
  <si>
    <t>Earth work in excavation by mechanical means (Hydraulic excavator) / manual means over areas (exceeding 30cm in depth. 1.5m in width as well as 10 sqm on plan) including disposal of excavated earth, with all leads and lifts, disposed earth to be levelled and neatly dressed.</t>
  </si>
  <si>
    <t>Supplying and filling good earth brought from outside from approved sources (excluding rock)in layers not exceeding 20cm in depth, breaking clods, watering and consolidating each layer with 1/2 tonne roller or using wooden or steel rammer for plinth filling up of ground dipresion with in the work site inclusive of all leads and lifts and royality payable for the earth etc complete.</t>
  </si>
  <si>
    <t>Filling available excavated earth (excluding rock) in trenches, plinth, sides of foundations etc. in layers not exceeding 20cm in depth, consolidating each deposited layer by ramming and watering, with all lifts and leads</t>
  </si>
  <si>
    <t>Random rubble masonry with hard stone in foundation and plinth including levelling up with cement concrete 1:6:12 (1 cement : 6 coarse sand : 12 graded stone aggregate 20mm nominal size) upto plinth level with :</t>
  </si>
  <si>
    <t>Cement mortar 1:6 (1 cement : 6 coarse sand</t>
  </si>
  <si>
    <t>Random rubble masonry with hard stone in superstructure above plinth level and upto floor five level, including leveling up with cement concrete 1:6:12 (1 cement : 6 coarse sand : 12 graded stone aggregate 20mm nominal size) at window sills, ceiling level and the like.</t>
  </si>
  <si>
    <t>Cement mortar 1:6 (1 cement : 6 coarse sand).</t>
  </si>
  <si>
    <t>Providing and laying in position specified grade of reinforced cement concrete excluding the cost of centering, shuttering, finishing and reinforcement - All work up to plinth level :
1:1.5:3 (1 cement : 1.5 coarse sand : 3 graded stone aggregate 20 mm nominal size)</t>
  </si>
  <si>
    <t>Reinforced cement concrete work in walls (any thickness), including attached pilasters, buttresses, plinth and string courses, fillets, beams,columns, pillars, piers, abutments, posts and struts etc. up to floor five level excluding cost of centering, shuttering, finishing and reinforcement :
1:1.5:3 (1 cement : 1.5 coarse sand : 3 graded stone aggregate 20 mm nominal size)</t>
  </si>
  <si>
    <t>Suspended floors, roofs, landings, balconies and access platform.</t>
  </si>
  <si>
    <t>Steel reinforcement for R.C.C. work including straightening, cutting, bending, placing in position and binding all complete upto plinth level.</t>
  </si>
  <si>
    <t>12mm cement plaster of mix:1:6 ( 1 cement : 6 fine sand)</t>
  </si>
  <si>
    <t>Rough cast plaster upto 10m height above ground level with a mixture of sand and gravel or crushed stone from 6mm to 10mm nominal size, dashed over and including the fresh plaster in two layers, under layer 12mm cement plaster 1:4 (1 cement: 4 coarse sand) and top layer 10mm cement plaster 1:3 (1 cement: 3 fine sand) mixed with 10% finely grounded hydrated lime by volume of cement.</t>
  </si>
  <si>
    <t>Ordinary cement finish using ordinary cement</t>
  </si>
  <si>
    <t>Finishing walls with Acrylic Smooth exterior paint of required shade :</t>
  </si>
  <si>
    <t>Providing and applying tack coat using hot straight run bitumen of grade VG - 10 including heating the bitumen, spraying the bitumen with mechanically operated spray unit fitted on bitumen boiler, cleaning and preparing the existing road surface as per specifications :</t>
  </si>
  <si>
    <t>On bituminous surface @ 0.50 Kg / sqm.</t>
  </si>
  <si>
    <t>With average thickness of 120mm and minimum  thickness at khurra as  65 mm as directed by the Engineer in charge.</t>
  </si>
  <si>
    <t>MISCELLANEOUS</t>
  </si>
  <si>
    <t xml:space="preserve">Name of work: -Renovation of Old Casualty Block At Medical College Trivandrum - Phase II                                                            </t>
  </si>
  <si>
    <t>AMOUNT</t>
  </si>
  <si>
    <t>DESCRIPTION</t>
  </si>
  <si>
    <t>UNIT</t>
  </si>
  <si>
    <t xml:space="preserve">2.5 cm premix carpet surfacing with 2.25 cum and 1.12 cum of stone chippings of 13.2 mm and 11.2 mm size respectively per 100 sqm and 52 kg and 56 kg of hot bitumen per cum of stone chippings of 13.2 mm 
and 11.2 mm size respectively, including a tack coat with hot straight run bitumen, including consolidation with road roller of 6 to 9 tonne capacity etc. complete (tack coat to be paid for separately). </t>
  </si>
  <si>
    <t xml:space="preserve">Providing and applying external plaster of paris putty of 2 mm thickness over plastered surface to prepare the surface even and smooth including one coat of water thinnable cement primer of approved brand and manufacture on wall surface :Water thinnable cement primer
</t>
  </si>
  <si>
    <t>Supply and fixing heavy duty virtified tiles of 30x30x10 mm size or of nearest size of approved make  for ramp area laid in cement mortar as directed by Engineer in charge.</t>
  </si>
  <si>
    <t>Kg</t>
  </si>
  <si>
    <t>With paving Asphalt grade VG - 10 heated and then mixed with solvent at the rate of 70 grams per kg of asphalt</t>
  </si>
  <si>
    <t>QTY</t>
  </si>
  <si>
    <t xml:space="preserve">Providing and fixing stainless steel ( Grade 304) railing made of Hollow tubes, channels, plates etc., including welding, grinding, buffing, polishing and making curvature (wherever required) and fitting the same with 
necessary stainless steel nuts and bolts complete, i/c fixing the railing  with necessary accessories &amp; tainless steel dash fasteners , stainless  steel bolts etc.,  of required size, on the top of the floor or the side of waist slab with suitable arrangement as per approval of Engineer-in-charge, 
</t>
  </si>
  <si>
    <t>Sl.NO</t>
  </si>
  <si>
    <t>RATE (Rs. in Words &amp; Figures)</t>
  </si>
  <si>
    <t>PART A-  FRONT RAMP ENTRY TO CASUALTY BLOCK</t>
  </si>
  <si>
    <t xml:space="preserve">Providing and laying integral cement based water proofing treatment including preparation of surface as required for treatment of roofs, balconies, terraces etc consisting of  following operations:_x000D_
a) Applying a slurry coat of neat cement using 2.75 kg/sum. of cement admixed with water proofing compound conforming to IS. 2645 and approved by Engineer-in-charge over the RCC slab including adjoining walls upto 300mm height including cleaning the surface before treatment._x000D_
b) Laying brick bats with mortar using broken bricks/brick bats 25 mm to 115mm size with 50% of cement mortar 1:5 (1 cement : 5 coarse sand) admixed with water proofing compound conforming to IS : 2645 and approved by Engineer-in-charge over 20 mm thick layer of cement mortar of mix 1:5 (1 cement :5 coarse sand )  admixed with water proofing compound conforming to IS : 2645 and approved by Engineer-in-charge to required slope and treating similarly the adjoining walls upto 300 mm height including rounding of junctions of walls and slabs_x000D_
                                                                                                             </t>
  </si>
  <si>
    <t>c) After two days of proper curing applying a second coat of cement slurry using 2.75kg/ sum of cement admixed with  water proofing compound conforming to IS : 2645 and approved by Engineer-in-charge.
d) Finishing the surface with 20 mm thick jointless cement mortar of mix  1:4 (1 cement :4 coarse sand) admixed with water proofing compound conforming to IS : 2645 and approved by Engineer-in-charge including laying glass fibre cloth of approved quality in top layer of plaster and finally finishing the surface with trowel with neat cement slurry and making pattern of 300x300 mm square  3mm deep.
e) The whole terrace so finished shall be flooded with water for  a minimum period of two weeks for curing and for final test.  All above operations to be done in order and as directed and specified by the Engineer-in-Charge :</t>
  </si>
  <si>
    <t>TOTAL (PART A)</t>
  </si>
</sst>
</file>

<file path=xl/styles.xml><?xml version="1.0" encoding="utf-8"?>
<styleSheet xmlns="http://schemas.openxmlformats.org/spreadsheetml/2006/main">
  <numFmts count="2">
    <numFmt numFmtId="44" formatCode="_(&quot;$&quot;* #,##0.00_);_(&quot;$&quot;* \(#,##0.00\);_(&quot;$&quot;* &quot;-&quot;??_);_(@_)"/>
    <numFmt numFmtId="43" formatCode="_(* #,##0.00_);_(* \(#,##0.00\);_(* &quot;-&quot;??_);_(@_)"/>
  </numFmts>
  <fonts count="12">
    <font>
      <sz val="11"/>
      <color theme="1"/>
      <name val="Calibri"/>
      <family val="2"/>
      <scheme val="minor"/>
    </font>
    <font>
      <sz val="10"/>
      <name val="Arial"/>
      <family val="2"/>
    </font>
    <font>
      <b/>
      <sz val="16"/>
      <color theme="1"/>
      <name val="Times New Roman"/>
      <family val="1"/>
    </font>
    <font>
      <sz val="10"/>
      <name val="Helv"/>
      <charset val="204"/>
    </font>
    <font>
      <sz val="10"/>
      <name val="MS Sans Serif"/>
      <family val="2"/>
    </font>
    <font>
      <u/>
      <sz val="6.6"/>
      <color indexed="12"/>
      <name val="Calibri"/>
      <family val="2"/>
    </font>
    <font>
      <b/>
      <sz val="16"/>
      <color indexed="8"/>
      <name val="Times New Roman"/>
      <family val="1"/>
    </font>
    <font>
      <sz val="16"/>
      <color theme="1"/>
      <name val="Times New Roman"/>
      <family val="1"/>
    </font>
    <font>
      <sz val="16"/>
      <name val="Times New Roman"/>
      <family val="1"/>
    </font>
    <font>
      <sz val="16"/>
      <color indexed="8"/>
      <name val="Times New Roman"/>
      <family val="1"/>
    </font>
    <font>
      <sz val="16"/>
      <color theme="1"/>
      <name val="Calibri"/>
      <family val="2"/>
      <scheme val="minor"/>
    </font>
    <font>
      <sz val="16"/>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5">
    <xf numFmtId="0" fontId="0"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1" fillId="0" borderId="0"/>
    <xf numFmtId="0" fontId="1" fillId="0" borderId="0"/>
    <xf numFmtId="0" fontId="5" fillId="0" borderId="0" applyNumberFormat="0" applyFill="0" applyBorder="0" applyAlignment="0" applyProtection="0">
      <alignment vertical="top"/>
      <protection locked="0"/>
    </xf>
  </cellStyleXfs>
  <cellXfs count="50">
    <xf numFmtId="0" fontId="0" fillId="0" borderId="0" xfId="0"/>
    <xf numFmtId="0" fontId="2" fillId="2" borderId="1" xfId="0" applyFont="1" applyFill="1" applyBorder="1" applyAlignment="1">
      <alignment horizontal="center" vertical="center" wrapText="1"/>
    </xf>
    <xf numFmtId="0" fontId="2" fillId="2" borderId="0" xfId="0" applyFont="1" applyFill="1" applyAlignment="1">
      <alignment vertical="center"/>
    </xf>
    <xf numFmtId="0" fontId="2"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0" xfId="0" applyFont="1" applyFill="1"/>
    <xf numFmtId="0" fontId="8" fillId="2" borderId="1" xfId="0" applyFont="1" applyFill="1" applyBorder="1" applyAlignment="1">
      <alignment horizontal="left" vertical="center" wrapText="1"/>
    </xf>
    <xf numFmtId="2" fontId="7" fillId="2" borderId="1" xfId="0" applyNumberFormat="1" applyFont="1" applyFill="1" applyBorder="1" applyAlignment="1">
      <alignment horizontal="center" vertical="center"/>
    </xf>
    <xf numFmtId="0" fontId="7" fillId="2" borderId="1" xfId="0" applyFont="1" applyFill="1" applyBorder="1" applyAlignment="1">
      <alignment horizontal="center" vertical="center" wrapText="1"/>
    </xf>
    <xf numFmtId="0" fontId="9" fillId="2" borderId="1" xfId="0" applyFont="1" applyFill="1" applyBorder="1" applyAlignment="1">
      <alignment horizontal="left" vertical="top" wrapText="1"/>
    </xf>
    <xf numFmtId="0" fontId="7" fillId="2" borderId="1" xfId="0" applyNumberFormat="1" applyFont="1" applyFill="1" applyBorder="1" applyAlignment="1">
      <alignment vertical="top" wrapText="1"/>
    </xf>
    <xf numFmtId="0" fontId="7" fillId="2" borderId="1" xfId="0"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xf>
    <xf numFmtId="0" fontId="7" fillId="0" borderId="1" xfId="0" applyFont="1" applyBorder="1" applyAlignment="1">
      <alignment horizontal="center" vertical="center"/>
    </xf>
    <xf numFmtId="0" fontId="7" fillId="2" borderId="1" xfId="0" applyFont="1" applyFill="1" applyBorder="1" applyAlignment="1">
      <alignment horizontal="left" wrapText="1"/>
    </xf>
    <xf numFmtId="0" fontId="2" fillId="2" borderId="1" xfId="0" applyFont="1" applyFill="1" applyBorder="1" applyAlignment="1">
      <alignment vertical="center"/>
    </xf>
    <xf numFmtId="0" fontId="7" fillId="2" borderId="0" xfId="0" applyFont="1" applyFill="1" applyAlignment="1">
      <alignment vertical="center"/>
    </xf>
    <xf numFmtId="0" fontId="7" fillId="2" borderId="1" xfId="0" applyFont="1" applyFill="1" applyBorder="1" applyAlignment="1">
      <alignment horizontal="justify" vertical="top"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7" fillId="2" borderId="1" xfId="0" applyFont="1" applyFill="1" applyBorder="1" applyAlignment="1">
      <alignment vertical="top" wrapText="1"/>
    </xf>
    <xf numFmtId="0" fontId="2" fillId="2" borderId="1" xfId="0" applyFont="1" applyFill="1" applyBorder="1" applyAlignment="1">
      <alignment vertical="top" wrapText="1"/>
    </xf>
    <xf numFmtId="0" fontId="7" fillId="2" borderId="1" xfId="0" applyFont="1" applyFill="1" applyBorder="1" applyAlignment="1">
      <alignment horizontal="left" vertical="top" wrapText="1"/>
    </xf>
    <xf numFmtId="0" fontId="7" fillId="2" borderId="1" xfId="0" applyFont="1" applyFill="1" applyBorder="1" applyAlignment="1">
      <alignment horizontal="left" vertical="center" wrapText="1"/>
    </xf>
    <xf numFmtId="2" fontId="2" fillId="2" borderId="1" xfId="0" applyNumberFormat="1" applyFont="1" applyFill="1" applyBorder="1" applyAlignment="1">
      <alignment horizontal="center" vertical="center"/>
    </xf>
    <xf numFmtId="0" fontId="2" fillId="2" borderId="0" xfId="0" applyFont="1" applyFill="1"/>
    <xf numFmtId="1" fontId="11" fillId="0" borderId="1" xfId="6" applyNumberFormat="1" applyFont="1" applyFill="1" applyBorder="1" applyAlignment="1">
      <alignment horizontal="center" vertical="center"/>
    </xf>
    <xf numFmtId="0" fontId="7" fillId="0" borderId="1" xfId="0" applyFont="1" applyFill="1" applyBorder="1" applyAlignment="1">
      <alignment vertical="top" wrapText="1"/>
    </xf>
    <xf numFmtId="0" fontId="7" fillId="0" borderId="1" xfId="0" applyFont="1" applyFill="1" applyBorder="1" applyAlignment="1">
      <alignment horizontal="center" vertical="center"/>
    </xf>
    <xf numFmtId="0" fontId="7" fillId="0" borderId="0" xfId="0" applyFont="1" applyFill="1"/>
    <xf numFmtId="0" fontId="7" fillId="2" borderId="0" xfId="0" applyFont="1" applyFill="1" applyAlignment="1">
      <alignment horizontal="center" vertical="center"/>
    </xf>
    <xf numFmtId="1" fontId="11" fillId="2" borderId="3" xfId="6" applyNumberFormat="1" applyFont="1" applyFill="1" applyBorder="1" applyAlignment="1">
      <alignment horizontal="center" vertical="center"/>
    </xf>
    <xf numFmtId="0" fontId="7" fillId="2" borderId="3" xfId="0" applyFont="1" applyFill="1" applyBorder="1" applyAlignment="1">
      <alignment horizontal="left" vertical="top" wrapText="1"/>
    </xf>
    <xf numFmtId="2" fontId="7" fillId="2" borderId="3" xfId="0" applyNumberFormat="1" applyFont="1" applyFill="1" applyBorder="1" applyAlignment="1">
      <alignment horizontal="center" vertical="center"/>
    </xf>
    <xf numFmtId="0" fontId="7" fillId="2" borderId="3" xfId="0" applyFont="1" applyFill="1" applyBorder="1" applyAlignment="1">
      <alignment horizontal="center" vertical="center"/>
    </xf>
    <xf numFmtId="0" fontId="7" fillId="2" borderId="1" xfId="0" applyFont="1" applyFill="1" applyBorder="1" applyAlignment="1">
      <alignment vertical="center"/>
    </xf>
    <xf numFmtId="0" fontId="6"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7" fillId="2" borderId="2"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2" borderId="3" xfId="0" applyFont="1" applyFill="1" applyBorder="1" applyAlignment="1">
      <alignment horizontal="left" vertical="top" wrapText="1"/>
    </xf>
    <xf numFmtId="1" fontId="11" fillId="2" borderId="2" xfId="6" applyNumberFormat="1" applyFont="1" applyFill="1" applyBorder="1" applyAlignment="1">
      <alignment horizontal="center" vertical="center"/>
    </xf>
    <xf numFmtId="1" fontId="11" fillId="2" borderId="4" xfId="6" applyNumberFormat="1" applyFont="1" applyFill="1" applyBorder="1" applyAlignment="1">
      <alignment horizontal="center" vertical="center"/>
    </xf>
    <xf numFmtId="1" fontId="11" fillId="2" borderId="3" xfId="6" applyNumberFormat="1" applyFont="1" applyFill="1" applyBorder="1" applyAlignment="1">
      <alignment horizontal="center" vertical="center"/>
    </xf>
    <xf numFmtId="2" fontId="7" fillId="2" borderId="2" xfId="0" applyNumberFormat="1" applyFont="1" applyFill="1" applyBorder="1" applyAlignment="1">
      <alignment horizontal="center" vertical="center"/>
    </xf>
    <xf numFmtId="2" fontId="7" fillId="2" borderId="4" xfId="0" applyNumberFormat="1" applyFont="1" applyFill="1" applyBorder="1" applyAlignment="1">
      <alignment horizontal="center" vertical="center"/>
    </xf>
    <xf numFmtId="2" fontId="7" fillId="2" borderId="3"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3" xfId="0" applyFont="1" applyFill="1" applyBorder="1" applyAlignment="1">
      <alignment horizontal="center" vertical="center"/>
    </xf>
  </cellXfs>
  <cellStyles count="15">
    <cellStyle name="Comma 2" xfId="8"/>
    <cellStyle name="Currency 2" xfId="9"/>
    <cellStyle name="Hyperlink 2" xfId="14"/>
    <cellStyle name="Normal" xfId="0" builtinId="0"/>
    <cellStyle name="Normal 13" xfId="3"/>
    <cellStyle name="Normal 14" xfId="6"/>
    <cellStyle name="Normal 19" xfId="10"/>
    <cellStyle name="Normal 2" xfId="2"/>
    <cellStyle name="Normal 2 2" xfId="4"/>
    <cellStyle name="Normal 27" xfId="11"/>
    <cellStyle name="Normal 3" xfId="1"/>
    <cellStyle name="Normal 4" xfId="12"/>
    <cellStyle name="Normal 5" xfId="13"/>
    <cellStyle name="Normal 6 2" xfId="7"/>
    <cellStyle name="Style 1"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RRECTIONS_RAMP_01.07.201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etailed"/>
      <sheetName val="Abstract"/>
      <sheetName val="Sheet1"/>
      <sheetName val="Sheet2"/>
      <sheetName val="Sheet1 (2)"/>
    </sheetNames>
    <sheetDataSet>
      <sheetData sheetId="0" refreshError="1">
        <row r="10">
          <cell r="H10">
            <v>25.721779999999999</v>
          </cell>
        </row>
        <row r="16">
          <cell r="H16">
            <v>24.3</v>
          </cell>
        </row>
        <row r="19">
          <cell r="H19">
            <v>17.467499999999998</v>
          </cell>
        </row>
        <row r="23">
          <cell r="H23">
            <v>14.932367999999999</v>
          </cell>
        </row>
        <row r="32">
          <cell r="H32">
            <v>264.39840000000004</v>
          </cell>
        </row>
        <row r="38">
          <cell r="H38">
            <v>411.37880000000001</v>
          </cell>
        </row>
        <row r="44">
          <cell r="H44">
            <v>198.80840000000006</v>
          </cell>
        </row>
        <row r="48">
          <cell r="H48">
            <v>15.552</v>
          </cell>
        </row>
        <row r="52">
          <cell r="H52">
            <v>30.844799999999999</v>
          </cell>
        </row>
        <row r="61">
          <cell r="H61">
            <v>99.356400000000008</v>
          </cell>
        </row>
        <row r="73">
          <cell r="H73">
            <v>70.213999999999999</v>
          </cell>
        </row>
        <row r="88">
          <cell r="H88">
            <v>161.22749999999999</v>
          </cell>
        </row>
        <row r="104">
          <cell r="H104">
            <v>418.19200000000001</v>
          </cell>
        </row>
        <row r="122">
          <cell r="H122">
            <v>1002.7100000000002</v>
          </cell>
        </row>
        <row r="127">
          <cell r="H127">
            <v>31595.85</v>
          </cell>
        </row>
        <row r="143">
          <cell r="H143">
            <v>852.10000000000014</v>
          </cell>
        </row>
        <row r="145">
          <cell r="H145">
            <v>313.2</v>
          </cell>
        </row>
        <row r="146">
          <cell r="H146">
            <v>852.10000000000014</v>
          </cell>
        </row>
        <row r="147">
          <cell r="H147">
            <v>1165.3000000000002</v>
          </cell>
        </row>
        <row r="150">
          <cell r="H150">
            <v>420.75</v>
          </cell>
        </row>
        <row r="157">
          <cell r="H157">
            <v>951</v>
          </cell>
        </row>
        <row r="161">
          <cell r="H161">
            <v>132</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49"/>
  <sheetViews>
    <sheetView tabSelected="1" view="pageBreakPreview" topLeftCell="A46" zoomScale="50" zoomScaleSheetLayoutView="50" workbookViewId="0">
      <selection activeCell="J48" sqref="J48"/>
    </sheetView>
  </sheetViews>
  <sheetFormatPr defaultColWidth="18" defaultRowHeight="20.25"/>
  <cols>
    <col min="1" max="1" width="7.140625" style="16" customWidth="1"/>
    <col min="2" max="2" width="63.42578125" style="5" customWidth="1"/>
    <col min="3" max="3" width="16.85546875" style="30" customWidth="1"/>
    <col min="4" max="4" width="10.140625" style="30" customWidth="1"/>
    <col min="5" max="5" width="38" style="30" customWidth="1"/>
    <col min="6" max="6" width="35.140625" style="30" customWidth="1"/>
    <col min="7" max="237" width="18" style="5"/>
    <col min="238" max="238" width="10.140625" style="5" customWidth="1"/>
    <col min="239" max="239" width="64.42578125" style="5" customWidth="1"/>
    <col min="240" max="240" width="14.85546875" style="5" customWidth="1"/>
    <col min="241" max="241" width="9" style="5" customWidth="1"/>
    <col min="242" max="242" width="15.5703125" style="5" customWidth="1"/>
    <col min="243" max="243" width="16.28515625" style="5" customWidth="1"/>
    <col min="244" max="244" width="14" style="5" customWidth="1"/>
    <col min="245" max="246" width="15.140625" style="5" customWidth="1"/>
    <col min="247" max="493" width="18" style="5"/>
    <col min="494" max="494" width="10.140625" style="5" customWidth="1"/>
    <col min="495" max="495" width="64.42578125" style="5" customWidth="1"/>
    <col min="496" max="496" width="14.85546875" style="5" customWidth="1"/>
    <col min="497" max="497" width="9" style="5" customWidth="1"/>
    <col min="498" max="498" width="15.5703125" style="5" customWidth="1"/>
    <col min="499" max="499" width="16.28515625" style="5" customWidth="1"/>
    <col min="500" max="500" width="14" style="5" customWidth="1"/>
    <col min="501" max="502" width="15.140625" style="5" customWidth="1"/>
    <col min="503" max="749" width="18" style="5"/>
    <col min="750" max="750" width="10.140625" style="5" customWidth="1"/>
    <col min="751" max="751" width="64.42578125" style="5" customWidth="1"/>
    <col min="752" max="752" width="14.85546875" style="5" customWidth="1"/>
    <col min="753" max="753" width="9" style="5" customWidth="1"/>
    <col min="754" max="754" width="15.5703125" style="5" customWidth="1"/>
    <col min="755" max="755" width="16.28515625" style="5" customWidth="1"/>
    <col min="756" max="756" width="14" style="5" customWidth="1"/>
    <col min="757" max="758" width="15.140625" style="5" customWidth="1"/>
    <col min="759" max="1005" width="18" style="5"/>
    <col min="1006" max="1006" width="10.140625" style="5" customWidth="1"/>
    <col min="1007" max="1007" width="64.42578125" style="5" customWidth="1"/>
    <col min="1008" max="1008" width="14.85546875" style="5" customWidth="1"/>
    <col min="1009" max="1009" width="9" style="5" customWidth="1"/>
    <col min="1010" max="1010" width="15.5703125" style="5" customWidth="1"/>
    <col min="1011" max="1011" width="16.28515625" style="5" customWidth="1"/>
    <col min="1012" max="1012" width="14" style="5" customWidth="1"/>
    <col min="1013" max="1014" width="15.140625" style="5" customWidth="1"/>
    <col min="1015" max="1261" width="18" style="5"/>
    <col min="1262" max="1262" width="10.140625" style="5" customWidth="1"/>
    <col min="1263" max="1263" width="64.42578125" style="5" customWidth="1"/>
    <col min="1264" max="1264" width="14.85546875" style="5" customWidth="1"/>
    <col min="1265" max="1265" width="9" style="5" customWidth="1"/>
    <col min="1266" max="1266" width="15.5703125" style="5" customWidth="1"/>
    <col min="1267" max="1267" width="16.28515625" style="5" customWidth="1"/>
    <col min="1268" max="1268" width="14" style="5" customWidth="1"/>
    <col min="1269" max="1270" width="15.140625" style="5" customWidth="1"/>
    <col min="1271" max="1517" width="18" style="5"/>
    <col min="1518" max="1518" width="10.140625" style="5" customWidth="1"/>
    <col min="1519" max="1519" width="64.42578125" style="5" customWidth="1"/>
    <col min="1520" max="1520" width="14.85546875" style="5" customWidth="1"/>
    <col min="1521" max="1521" width="9" style="5" customWidth="1"/>
    <col min="1522" max="1522" width="15.5703125" style="5" customWidth="1"/>
    <col min="1523" max="1523" width="16.28515625" style="5" customWidth="1"/>
    <col min="1524" max="1524" width="14" style="5" customWidth="1"/>
    <col min="1525" max="1526" width="15.140625" style="5" customWidth="1"/>
    <col min="1527" max="1773" width="18" style="5"/>
    <col min="1774" max="1774" width="10.140625" style="5" customWidth="1"/>
    <col min="1775" max="1775" width="64.42578125" style="5" customWidth="1"/>
    <col min="1776" max="1776" width="14.85546875" style="5" customWidth="1"/>
    <col min="1777" max="1777" width="9" style="5" customWidth="1"/>
    <col min="1778" max="1778" width="15.5703125" style="5" customWidth="1"/>
    <col min="1779" max="1779" width="16.28515625" style="5" customWidth="1"/>
    <col min="1780" max="1780" width="14" style="5" customWidth="1"/>
    <col min="1781" max="1782" width="15.140625" style="5" customWidth="1"/>
    <col min="1783" max="2029" width="18" style="5"/>
    <col min="2030" max="2030" width="10.140625" style="5" customWidth="1"/>
    <col min="2031" max="2031" width="64.42578125" style="5" customWidth="1"/>
    <col min="2032" max="2032" width="14.85546875" style="5" customWidth="1"/>
    <col min="2033" max="2033" width="9" style="5" customWidth="1"/>
    <col min="2034" max="2034" width="15.5703125" style="5" customWidth="1"/>
    <col min="2035" max="2035" width="16.28515625" style="5" customWidth="1"/>
    <col min="2036" max="2036" width="14" style="5" customWidth="1"/>
    <col min="2037" max="2038" width="15.140625" style="5" customWidth="1"/>
    <col min="2039" max="2285" width="18" style="5"/>
    <col min="2286" max="2286" width="10.140625" style="5" customWidth="1"/>
    <col min="2287" max="2287" width="64.42578125" style="5" customWidth="1"/>
    <col min="2288" max="2288" width="14.85546875" style="5" customWidth="1"/>
    <col min="2289" max="2289" width="9" style="5" customWidth="1"/>
    <col min="2290" max="2290" width="15.5703125" style="5" customWidth="1"/>
    <col min="2291" max="2291" width="16.28515625" style="5" customWidth="1"/>
    <col min="2292" max="2292" width="14" style="5" customWidth="1"/>
    <col min="2293" max="2294" width="15.140625" style="5" customWidth="1"/>
    <col min="2295" max="2541" width="18" style="5"/>
    <col min="2542" max="2542" width="10.140625" style="5" customWidth="1"/>
    <col min="2543" max="2543" width="64.42578125" style="5" customWidth="1"/>
    <col min="2544" max="2544" width="14.85546875" style="5" customWidth="1"/>
    <col min="2545" max="2545" width="9" style="5" customWidth="1"/>
    <col min="2546" max="2546" width="15.5703125" style="5" customWidth="1"/>
    <col min="2547" max="2547" width="16.28515625" style="5" customWidth="1"/>
    <col min="2548" max="2548" width="14" style="5" customWidth="1"/>
    <col min="2549" max="2550" width="15.140625" style="5" customWidth="1"/>
    <col min="2551" max="2797" width="18" style="5"/>
    <col min="2798" max="2798" width="10.140625" style="5" customWidth="1"/>
    <col min="2799" max="2799" width="64.42578125" style="5" customWidth="1"/>
    <col min="2800" max="2800" width="14.85546875" style="5" customWidth="1"/>
    <col min="2801" max="2801" width="9" style="5" customWidth="1"/>
    <col min="2802" max="2802" width="15.5703125" style="5" customWidth="1"/>
    <col min="2803" max="2803" width="16.28515625" style="5" customWidth="1"/>
    <col min="2804" max="2804" width="14" style="5" customWidth="1"/>
    <col min="2805" max="2806" width="15.140625" style="5" customWidth="1"/>
    <col min="2807" max="3053" width="18" style="5"/>
    <col min="3054" max="3054" width="10.140625" style="5" customWidth="1"/>
    <col min="3055" max="3055" width="64.42578125" style="5" customWidth="1"/>
    <col min="3056" max="3056" width="14.85546875" style="5" customWidth="1"/>
    <col min="3057" max="3057" width="9" style="5" customWidth="1"/>
    <col min="3058" max="3058" width="15.5703125" style="5" customWidth="1"/>
    <col min="3059" max="3059" width="16.28515625" style="5" customWidth="1"/>
    <col min="3060" max="3060" width="14" style="5" customWidth="1"/>
    <col min="3061" max="3062" width="15.140625" style="5" customWidth="1"/>
    <col min="3063" max="3309" width="18" style="5"/>
    <col min="3310" max="3310" width="10.140625" style="5" customWidth="1"/>
    <col min="3311" max="3311" width="64.42578125" style="5" customWidth="1"/>
    <col min="3312" max="3312" width="14.85546875" style="5" customWidth="1"/>
    <col min="3313" max="3313" width="9" style="5" customWidth="1"/>
    <col min="3314" max="3314" width="15.5703125" style="5" customWidth="1"/>
    <col min="3315" max="3315" width="16.28515625" style="5" customWidth="1"/>
    <col min="3316" max="3316" width="14" style="5" customWidth="1"/>
    <col min="3317" max="3318" width="15.140625" style="5" customWidth="1"/>
    <col min="3319" max="3565" width="18" style="5"/>
    <col min="3566" max="3566" width="10.140625" style="5" customWidth="1"/>
    <col min="3567" max="3567" width="64.42578125" style="5" customWidth="1"/>
    <col min="3568" max="3568" width="14.85546875" style="5" customWidth="1"/>
    <col min="3569" max="3569" width="9" style="5" customWidth="1"/>
    <col min="3570" max="3570" width="15.5703125" style="5" customWidth="1"/>
    <col min="3571" max="3571" width="16.28515625" style="5" customWidth="1"/>
    <col min="3572" max="3572" width="14" style="5" customWidth="1"/>
    <col min="3573" max="3574" width="15.140625" style="5" customWidth="1"/>
    <col min="3575" max="3821" width="18" style="5"/>
    <col min="3822" max="3822" width="10.140625" style="5" customWidth="1"/>
    <col min="3823" max="3823" width="64.42578125" style="5" customWidth="1"/>
    <col min="3824" max="3824" width="14.85546875" style="5" customWidth="1"/>
    <col min="3825" max="3825" width="9" style="5" customWidth="1"/>
    <col min="3826" max="3826" width="15.5703125" style="5" customWidth="1"/>
    <col min="3827" max="3827" width="16.28515625" style="5" customWidth="1"/>
    <col min="3828" max="3828" width="14" style="5" customWidth="1"/>
    <col min="3829" max="3830" width="15.140625" style="5" customWidth="1"/>
    <col min="3831" max="4077" width="18" style="5"/>
    <col min="4078" max="4078" width="10.140625" style="5" customWidth="1"/>
    <col min="4079" max="4079" width="64.42578125" style="5" customWidth="1"/>
    <col min="4080" max="4080" width="14.85546875" style="5" customWidth="1"/>
    <col min="4081" max="4081" width="9" style="5" customWidth="1"/>
    <col min="4082" max="4082" width="15.5703125" style="5" customWidth="1"/>
    <col min="4083" max="4083" width="16.28515625" style="5" customWidth="1"/>
    <col min="4084" max="4084" width="14" style="5" customWidth="1"/>
    <col min="4085" max="4086" width="15.140625" style="5" customWidth="1"/>
    <col min="4087" max="4333" width="18" style="5"/>
    <col min="4334" max="4334" width="10.140625" style="5" customWidth="1"/>
    <col min="4335" max="4335" width="64.42578125" style="5" customWidth="1"/>
    <col min="4336" max="4336" width="14.85546875" style="5" customWidth="1"/>
    <col min="4337" max="4337" width="9" style="5" customWidth="1"/>
    <col min="4338" max="4338" width="15.5703125" style="5" customWidth="1"/>
    <col min="4339" max="4339" width="16.28515625" style="5" customWidth="1"/>
    <col min="4340" max="4340" width="14" style="5" customWidth="1"/>
    <col min="4341" max="4342" width="15.140625" style="5" customWidth="1"/>
    <col min="4343" max="4589" width="18" style="5"/>
    <col min="4590" max="4590" width="10.140625" style="5" customWidth="1"/>
    <col min="4591" max="4591" width="64.42578125" style="5" customWidth="1"/>
    <col min="4592" max="4592" width="14.85546875" style="5" customWidth="1"/>
    <col min="4593" max="4593" width="9" style="5" customWidth="1"/>
    <col min="4594" max="4594" width="15.5703125" style="5" customWidth="1"/>
    <col min="4595" max="4595" width="16.28515625" style="5" customWidth="1"/>
    <col min="4596" max="4596" width="14" style="5" customWidth="1"/>
    <col min="4597" max="4598" width="15.140625" style="5" customWidth="1"/>
    <col min="4599" max="4845" width="18" style="5"/>
    <col min="4846" max="4846" width="10.140625" style="5" customWidth="1"/>
    <col min="4847" max="4847" width="64.42578125" style="5" customWidth="1"/>
    <col min="4848" max="4848" width="14.85546875" style="5" customWidth="1"/>
    <col min="4849" max="4849" width="9" style="5" customWidth="1"/>
    <col min="4850" max="4850" width="15.5703125" style="5" customWidth="1"/>
    <col min="4851" max="4851" width="16.28515625" style="5" customWidth="1"/>
    <col min="4852" max="4852" width="14" style="5" customWidth="1"/>
    <col min="4853" max="4854" width="15.140625" style="5" customWidth="1"/>
    <col min="4855" max="5101" width="18" style="5"/>
    <col min="5102" max="5102" width="10.140625" style="5" customWidth="1"/>
    <col min="5103" max="5103" width="64.42578125" style="5" customWidth="1"/>
    <col min="5104" max="5104" width="14.85546875" style="5" customWidth="1"/>
    <col min="5105" max="5105" width="9" style="5" customWidth="1"/>
    <col min="5106" max="5106" width="15.5703125" style="5" customWidth="1"/>
    <col min="5107" max="5107" width="16.28515625" style="5" customWidth="1"/>
    <col min="5108" max="5108" width="14" style="5" customWidth="1"/>
    <col min="5109" max="5110" width="15.140625" style="5" customWidth="1"/>
    <col min="5111" max="5357" width="18" style="5"/>
    <col min="5358" max="5358" width="10.140625" style="5" customWidth="1"/>
    <col min="5359" max="5359" width="64.42578125" style="5" customWidth="1"/>
    <col min="5360" max="5360" width="14.85546875" style="5" customWidth="1"/>
    <col min="5361" max="5361" width="9" style="5" customWidth="1"/>
    <col min="5362" max="5362" width="15.5703125" style="5" customWidth="1"/>
    <col min="5363" max="5363" width="16.28515625" style="5" customWidth="1"/>
    <col min="5364" max="5364" width="14" style="5" customWidth="1"/>
    <col min="5365" max="5366" width="15.140625" style="5" customWidth="1"/>
    <col min="5367" max="5613" width="18" style="5"/>
    <col min="5614" max="5614" width="10.140625" style="5" customWidth="1"/>
    <col min="5615" max="5615" width="64.42578125" style="5" customWidth="1"/>
    <col min="5616" max="5616" width="14.85546875" style="5" customWidth="1"/>
    <col min="5617" max="5617" width="9" style="5" customWidth="1"/>
    <col min="5618" max="5618" width="15.5703125" style="5" customWidth="1"/>
    <col min="5619" max="5619" width="16.28515625" style="5" customWidth="1"/>
    <col min="5620" max="5620" width="14" style="5" customWidth="1"/>
    <col min="5621" max="5622" width="15.140625" style="5" customWidth="1"/>
    <col min="5623" max="5869" width="18" style="5"/>
    <col min="5870" max="5870" width="10.140625" style="5" customWidth="1"/>
    <col min="5871" max="5871" width="64.42578125" style="5" customWidth="1"/>
    <col min="5872" max="5872" width="14.85546875" style="5" customWidth="1"/>
    <col min="5873" max="5873" width="9" style="5" customWidth="1"/>
    <col min="5874" max="5874" width="15.5703125" style="5" customWidth="1"/>
    <col min="5875" max="5875" width="16.28515625" style="5" customWidth="1"/>
    <col min="5876" max="5876" width="14" style="5" customWidth="1"/>
    <col min="5877" max="5878" width="15.140625" style="5" customWidth="1"/>
    <col min="5879" max="6125" width="18" style="5"/>
    <col min="6126" max="6126" width="10.140625" style="5" customWidth="1"/>
    <col min="6127" max="6127" width="64.42578125" style="5" customWidth="1"/>
    <col min="6128" max="6128" width="14.85546875" style="5" customWidth="1"/>
    <col min="6129" max="6129" width="9" style="5" customWidth="1"/>
    <col min="6130" max="6130" width="15.5703125" style="5" customWidth="1"/>
    <col min="6131" max="6131" width="16.28515625" style="5" customWidth="1"/>
    <col min="6132" max="6132" width="14" style="5" customWidth="1"/>
    <col min="6133" max="6134" width="15.140625" style="5" customWidth="1"/>
    <col min="6135" max="6381" width="18" style="5"/>
    <col min="6382" max="6382" width="10.140625" style="5" customWidth="1"/>
    <col min="6383" max="6383" width="64.42578125" style="5" customWidth="1"/>
    <col min="6384" max="6384" width="14.85546875" style="5" customWidth="1"/>
    <col min="6385" max="6385" width="9" style="5" customWidth="1"/>
    <col min="6386" max="6386" width="15.5703125" style="5" customWidth="1"/>
    <col min="6387" max="6387" width="16.28515625" style="5" customWidth="1"/>
    <col min="6388" max="6388" width="14" style="5" customWidth="1"/>
    <col min="6389" max="6390" width="15.140625" style="5" customWidth="1"/>
    <col min="6391" max="6637" width="18" style="5"/>
    <col min="6638" max="6638" width="10.140625" style="5" customWidth="1"/>
    <col min="6639" max="6639" width="64.42578125" style="5" customWidth="1"/>
    <col min="6640" max="6640" width="14.85546875" style="5" customWidth="1"/>
    <col min="6641" max="6641" width="9" style="5" customWidth="1"/>
    <col min="6642" max="6642" width="15.5703125" style="5" customWidth="1"/>
    <col min="6643" max="6643" width="16.28515625" style="5" customWidth="1"/>
    <col min="6644" max="6644" width="14" style="5" customWidth="1"/>
    <col min="6645" max="6646" width="15.140625" style="5" customWidth="1"/>
    <col min="6647" max="6893" width="18" style="5"/>
    <col min="6894" max="6894" width="10.140625" style="5" customWidth="1"/>
    <col min="6895" max="6895" width="64.42578125" style="5" customWidth="1"/>
    <col min="6896" max="6896" width="14.85546875" style="5" customWidth="1"/>
    <col min="6897" max="6897" width="9" style="5" customWidth="1"/>
    <col min="6898" max="6898" width="15.5703125" style="5" customWidth="1"/>
    <col min="6899" max="6899" width="16.28515625" style="5" customWidth="1"/>
    <col min="6900" max="6900" width="14" style="5" customWidth="1"/>
    <col min="6901" max="6902" width="15.140625" style="5" customWidth="1"/>
    <col min="6903" max="7149" width="18" style="5"/>
    <col min="7150" max="7150" width="10.140625" style="5" customWidth="1"/>
    <col min="7151" max="7151" width="64.42578125" style="5" customWidth="1"/>
    <col min="7152" max="7152" width="14.85546875" style="5" customWidth="1"/>
    <col min="7153" max="7153" width="9" style="5" customWidth="1"/>
    <col min="7154" max="7154" width="15.5703125" style="5" customWidth="1"/>
    <col min="7155" max="7155" width="16.28515625" style="5" customWidth="1"/>
    <col min="7156" max="7156" width="14" style="5" customWidth="1"/>
    <col min="7157" max="7158" width="15.140625" style="5" customWidth="1"/>
    <col min="7159" max="7405" width="18" style="5"/>
    <col min="7406" max="7406" width="10.140625" style="5" customWidth="1"/>
    <col min="7407" max="7407" width="64.42578125" style="5" customWidth="1"/>
    <col min="7408" max="7408" width="14.85546875" style="5" customWidth="1"/>
    <col min="7409" max="7409" width="9" style="5" customWidth="1"/>
    <col min="7410" max="7410" width="15.5703125" style="5" customWidth="1"/>
    <col min="7411" max="7411" width="16.28515625" style="5" customWidth="1"/>
    <col min="7412" max="7412" width="14" style="5" customWidth="1"/>
    <col min="7413" max="7414" width="15.140625" style="5" customWidth="1"/>
    <col min="7415" max="7661" width="18" style="5"/>
    <col min="7662" max="7662" width="10.140625" style="5" customWidth="1"/>
    <col min="7663" max="7663" width="64.42578125" style="5" customWidth="1"/>
    <col min="7664" max="7664" width="14.85546875" style="5" customWidth="1"/>
    <col min="7665" max="7665" width="9" style="5" customWidth="1"/>
    <col min="7666" max="7666" width="15.5703125" style="5" customWidth="1"/>
    <col min="7667" max="7667" width="16.28515625" style="5" customWidth="1"/>
    <col min="7668" max="7668" width="14" style="5" customWidth="1"/>
    <col min="7669" max="7670" width="15.140625" style="5" customWidth="1"/>
    <col min="7671" max="7917" width="18" style="5"/>
    <col min="7918" max="7918" width="10.140625" style="5" customWidth="1"/>
    <col min="7919" max="7919" width="64.42578125" style="5" customWidth="1"/>
    <col min="7920" max="7920" width="14.85546875" style="5" customWidth="1"/>
    <col min="7921" max="7921" width="9" style="5" customWidth="1"/>
    <col min="7922" max="7922" width="15.5703125" style="5" customWidth="1"/>
    <col min="7923" max="7923" width="16.28515625" style="5" customWidth="1"/>
    <col min="7924" max="7924" width="14" style="5" customWidth="1"/>
    <col min="7925" max="7926" width="15.140625" style="5" customWidth="1"/>
    <col min="7927" max="8173" width="18" style="5"/>
    <col min="8174" max="8174" width="10.140625" style="5" customWidth="1"/>
    <col min="8175" max="8175" width="64.42578125" style="5" customWidth="1"/>
    <col min="8176" max="8176" width="14.85546875" style="5" customWidth="1"/>
    <col min="8177" max="8177" width="9" style="5" customWidth="1"/>
    <col min="8178" max="8178" width="15.5703125" style="5" customWidth="1"/>
    <col min="8179" max="8179" width="16.28515625" style="5" customWidth="1"/>
    <col min="8180" max="8180" width="14" style="5" customWidth="1"/>
    <col min="8181" max="8182" width="15.140625" style="5" customWidth="1"/>
    <col min="8183" max="8429" width="18" style="5"/>
    <col min="8430" max="8430" width="10.140625" style="5" customWidth="1"/>
    <col min="8431" max="8431" width="64.42578125" style="5" customWidth="1"/>
    <col min="8432" max="8432" width="14.85546875" style="5" customWidth="1"/>
    <col min="8433" max="8433" width="9" style="5" customWidth="1"/>
    <col min="8434" max="8434" width="15.5703125" style="5" customWidth="1"/>
    <col min="8435" max="8435" width="16.28515625" style="5" customWidth="1"/>
    <col min="8436" max="8436" width="14" style="5" customWidth="1"/>
    <col min="8437" max="8438" width="15.140625" style="5" customWidth="1"/>
    <col min="8439" max="8685" width="18" style="5"/>
    <col min="8686" max="8686" width="10.140625" style="5" customWidth="1"/>
    <col min="8687" max="8687" width="64.42578125" style="5" customWidth="1"/>
    <col min="8688" max="8688" width="14.85546875" style="5" customWidth="1"/>
    <col min="8689" max="8689" width="9" style="5" customWidth="1"/>
    <col min="8690" max="8690" width="15.5703125" style="5" customWidth="1"/>
    <col min="8691" max="8691" width="16.28515625" style="5" customWidth="1"/>
    <col min="8692" max="8692" width="14" style="5" customWidth="1"/>
    <col min="8693" max="8694" width="15.140625" style="5" customWidth="1"/>
    <col min="8695" max="8941" width="18" style="5"/>
    <col min="8942" max="8942" width="10.140625" style="5" customWidth="1"/>
    <col min="8943" max="8943" width="64.42578125" style="5" customWidth="1"/>
    <col min="8944" max="8944" width="14.85546875" style="5" customWidth="1"/>
    <col min="8945" max="8945" width="9" style="5" customWidth="1"/>
    <col min="8946" max="8946" width="15.5703125" style="5" customWidth="1"/>
    <col min="8947" max="8947" width="16.28515625" style="5" customWidth="1"/>
    <col min="8948" max="8948" width="14" style="5" customWidth="1"/>
    <col min="8949" max="8950" width="15.140625" style="5" customWidth="1"/>
    <col min="8951" max="9197" width="18" style="5"/>
    <col min="9198" max="9198" width="10.140625" style="5" customWidth="1"/>
    <col min="9199" max="9199" width="64.42578125" style="5" customWidth="1"/>
    <col min="9200" max="9200" width="14.85546875" style="5" customWidth="1"/>
    <col min="9201" max="9201" width="9" style="5" customWidth="1"/>
    <col min="9202" max="9202" width="15.5703125" style="5" customWidth="1"/>
    <col min="9203" max="9203" width="16.28515625" style="5" customWidth="1"/>
    <col min="9204" max="9204" width="14" style="5" customWidth="1"/>
    <col min="9205" max="9206" width="15.140625" style="5" customWidth="1"/>
    <col min="9207" max="9453" width="18" style="5"/>
    <col min="9454" max="9454" width="10.140625" style="5" customWidth="1"/>
    <col min="9455" max="9455" width="64.42578125" style="5" customWidth="1"/>
    <col min="9456" max="9456" width="14.85546875" style="5" customWidth="1"/>
    <col min="9457" max="9457" width="9" style="5" customWidth="1"/>
    <col min="9458" max="9458" width="15.5703125" style="5" customWidth="1"/>
    <col min="9459" max="9459" width="16.28515625" style="5" customWidth="1"/>
    <col min="9460" max="9460" width="14" style="5" customWidth="1"/>
    <col min="9461" max="9462" width="15.140625" style="5" customWidth="1"/>
    <col min="9463" max="9709" width="18" style="5"/>
    <col min="9710" max="9710" width="10.140625" style="5" customWidth="1"/>
    <col min="9711" max="9711" width="64.42578125" style="5" customWidth="1"/>
    <col min="9712" max="9712" width="14.85546875" style="5" customWidth="1"/>
    <col min="9713" max="9713" width="9" style="5" customWidth="1"/>
    <col min="9714" max="9714" width="15.5703125" style="5" customWidth="1"/>
    <col min="9715" max="9715" width="16.28515625" style="5" customWidth="1"/>
    <col min="9716" max="9716" width="14" style="5" customWidth="1"/>
    <col min="9717" max="9718" width="15.140625" style="5" customWidth="1"/>
    <col min="9719" max="9965" width="18" style="5"/>
    <col min="9966" max="9966" width="10.140625" style="5" customWidth="1"/>
    <col min="9967" max="9967" width="64.42578125" style="5" customWidth="1"/>
    <col min="9968" max="9968" width="14.85546875" style="5" customWidth="1"/>
    <col min="9969" max="9969" width="9" style="5" customWidth="1"/>
    <col min="9970" max="9970" width="15.5703125" style="5" customWidth="1"/>
    <col min="9971" max="9971" width="16.28515625" style="5" customWidth="1"/>
    <col min="9972" max="9972" width="14" style="5" customWidth="1"/>
    <col min="9973" max="9974" width="15.140625" style="5" customWidth="1"/>
    <col min="9975" max="10221" width="18" style="5"/>
    <col min="10222" max="10222" width="10.140625" style="5" customWidth="1"/>
    <col min="10223" max="10223" width="64.42578125" style="5" customWidth="1"/>
    <col min="10224" max="10224" width="14.85546875" style="5" customWidth="1"/>
    <col min="10225" max="10225" width="9" style="5" customWidth="1"/>
    <col min="10226" max="10226" width="15.5703125" style="5" customWidth="1"/>
    <col min="10227" max="10227" width="16.28515625" style="5" customWidth="1"/>
    <col min="10228" max="10228" width="14" style="5" customWidth="1"/>
    <col min="10229" max="10230" width="15.140625" style="5" customWidth="1"/>
    <col min="10231" max="10477" width="18" style="5"/>
    <col min="10478" max="10478" width="10.140625" style="5" customWidth="1"/>
    <col min="10479" max="10479" width="64.42578125" style="5" customWidth="1"/>
    <col min="10480" max="10480" width="14.85546875" style="5" customWidth="1"/>
    <col min="10481" max="10481" width="9" style="5" customWidth="1"/>
    <col min="10482" max="10482" width="15.5703125" style="5" customWidth="1"/>
    <col min="10483" max="10483" width="16.28515625" style="5" customWidth="1"/>
    <col min="10484" max="10484" width="14" style="5" customWidth="1"/>
    <col min="10485" max="10486" width="15.140625" style="5" customWidth="1"/>
    <col min="10487" max="10733" width="18" style="5"/>
    <col min="10734" max="10734" width="10.140625" style="5" customWidth="1"/>
    <col min="10735" max="10735" width="64.42578125" style="5" customWidth="1"/>
    <col min="10736" max="10736" width="14.85546875" style="5" customWidth="1"/>
    <col min="10737" max="10737" width="9" style="5" customWidth="1"/>
    <col min="10738" max="10738" width="15.5703125" style="5" customWidth="1"/>
    <col min="10739" max="10739" width="16.28515625" style="5" customWidth="1"/>
    <col min="10740" max="10740" width="14" style="5" customWidth="1"/>
    <col min="10741" max="10742" width="15.140625" style="5" customWidth="1"/>
    <col min="10743" max="10989" width="18" style="5"/>
    <col min="10990" max="10990" width="10.140625" style="5" customWidth="1"/>
    <col min="10991" max="10991" width="64.42578125" style="5" customWidth="1"/>
    <col min="10992" max="10992" width="14.85546875" style="5" customWidth="1"/>
    <col min="10993" max="10993" width="9" style="5" customWidth="1"/>
    <col min="10994" max="10994" width="15.5703125" style="5" customWidth="1"/>
    <col min="10995" max="10995" width="16.28515625" style="5" customWidth="1"/>
    <col min="10996" max="10996" width="14" style="5" customWidth="1"/>
    <col min="10997" max="10998" width="15.140625" style="5" customWidth="1"/>
    <col min="10999" max="11245" width="18" style="5"/>
    <col min="11246" max="11246" width="10.140625" style="5" customWidth="1"/>
    <col min="11247" max="11247" width="64.42578125" style="5" customWidth="1"/>
    <col min="11248" max="11248" width="14.85546875" style="5" customWidth="1"/>
    <col min="11249" max="11249" width="9" style="5" customWidth="1"/>
    <col min="11250" max="11250" width="15.5703125" style="5" customWidth="1"/>
    <col min="11251" max="11251" width="16.28515625" style="5" customWidth="1"/>
    <col min="11252" max="11252" width="14" style="5" customWidth="1"/>
    <col min="11253" max="11254" width="15.140625" style="5" customWidth="1"/>
    <col min="11255" max="11501" width="18" style="5"/>
    <col min="11502" max="11502" width="10.140625" style="5" customWidth="1"/>
    <col min="11503" max="11503" width="64.42578125" style="5" customWidth="1"/>
    <col min="11504" max="11504" width="14.85546875" style="5" customWidth="1"/>
    <col min="11505" max="11505" width="9" style="5" customWidth="1"/>
    <col min="11506" max="11506" width="15.5703125" style="5" customWidth="1"/>
    <col min="11507" max="11507" width="16.28515625" style="5" customWidth="1"/>
    <col min="11508" max="11508" width="14" style="5" customWidth="1"/>
    <col min="11509" max="11510" width="15.140625" style="5" customWidth="1"/>
    <col min="11511" max="11757" width="18" style="5"/>
    <col min="11758" max="11758" width="10.140625" style="5" customWidth="1"/>
    <col min="11759" max="11759" width="64.42578125" style="5" customWidth="1"/>
    <col min="11760" max="11760" width="14.85546875" style="5" customWidth="1"/>
    <col min="11761" max="11761" width="9" style="5" customWidth="1"/>
    <col min="11762" max="11762" width="15.5703125" style="5" customWidth="1"/>
    <col min="11763" max="11763" width="16.28515625" style="5" customWidth="1"/>
    <col min="11764" max="11764" width="14" style="5" customWidth="1"/>
    <col min="11765" max="11766" width="15.140625" style="5" customWidth="1"/>
    <col min="11767" max="12013" width="18" style="5"/>
    <col min="12014" max="12014" width="10.140625" style="5" customWidth="1"/>
    <col min="12015" max="12015" width="64.42578125" style="5" customWidth="1"/>
    <col min="12016" max="12016" width="14.85546875" style="5" customWidth="1"/>
    <col min="12017" max="12017" width="9" style="5" customWidth="1"/>
    <col min="12018" max="12018" width="15.5703125" style="5" customWidth="1"/>
    <col min="12019" max="12019" width="16.28515625" style="5" customWidth="1"/>
    <col min="12020" max="12020" width="14" style="5" customWidth="1"/>
    <col min="12021" max="12022" width="15.140625" style="5" customWidth="1"/>
    <col min="12023" max="12269" width="18" style="5"/>
    <col min="12270" max="12270" width="10.140625" style="5" customWidth="1"/>
    <col min="12271" max="12271" width="64.42578125" style="5" customWidth="1"/>
    <col min="12272" max="12272" width="14.85546875" style="5" customWidth="1"/>
    <col min="12273" max="12273" width="9" style="5" customWidth="1"/>
    <col min="12274" max="12274" width="15.5703125" style="5" customWidth="1"/>
    <col min="12275" max="12275" width="16.28515625" style="5" customWidth="1"/>
    <col min="12276" max="12276" width="14" style="5" customWidth="1"/>
    <col min="12277" max="12278" width="15.140625" style="5" customWidth="1"/>
    <col min="12279" max="12525" width="18" style="5"/>
    <col min="12526" max="12526" width="10.140625" style="5" customWidth="1"/>
    <col min="12527" max="12527" width="64.42578125" style="5" customWidth="1"/>
    <col min="12528" max="12528" width="14.85546875" style="5" customWidth="1"/>
    <col min="12529" max="12529" width="9" style="5" customWidth="1"/>
    <col min="12530" max="12530" width="15.5703125" style="5" customWidth="1"/>
    <col min="12531" max="12531" width="16.28515625" style="5" customWidth="1"/>
    <col min="12532" max="12532" width="14" style="5" customWidth="1"/>
    <col min="12533" max="12534" width="15.140625" style="5" customWidth="1"/>
    <col min="12535" max="12781" width="18" style="5"/>
    <col min="12782" max="12782" width="10.140625" style="5" customWidth="1"/>
    <col min="12783" max="12783" width="64.42578125" style="5" customWidth="1"/>
    <col min="12784" max="12784" width="14.85546875" style="5" customWidth="1"/>
    <col min="12785" max="12785" width="9" style="5" customWidth="1"/>
    <col min="12786" max="12786" width="15.5703125" style="5" customWidth="1"/>
    <col min="12787" max="12787" width="16.28515625" style="5" customWidth="1"/>
    <col min="12788" max="12788" width="14" style="5" customWidth="1"/>
    <col min="12789" max="12790" width="15.140625" style="5" customWidth="1"/>
    <col min="12791" max="13037" width="18" style="5"/>
    <col min="13038" max="13038" width="10.140625" style="5" customWidth="1"/>
    <col min="13039" max="13039" width="64.42578125" style="5" customWidth="1"/>
    <col min="13040" max="13040" width="14.85546875" style="5" customWidth="1"/>
    <col min="13041" max="13041" width="9" style="5" customWidth="1"/>
    <col min="13042" max="13042" width="15.5703125" style="5" customWidth="1"/>
    <col min="13043" max="13043" width="16.28515625" style="5" customWidth="1"/>
    <col min="13044" max="13044" width="14" style="5" customWidth="1"/>
    <col min="13045" max="13046" width="15.140625" style="5" customWidth="1"/>
    <col min="13047" max="13293" width="18" style="5"/>
    <col min="13294" max="13294" width="10.140625" style="5" customWidth="1"/>
    <col min="13295" max="13295" width="64.42578125" style="5" customWidth="1"/>
    <col min="13296" max="13296" width="14.85546875" style="5" customWidth="1"/>
    <col min="13297" max="13297" width="9" style="5" customWidth="1"/>
    <col min="13298" max="13298" width="15.5703125" style="5" customWidth="1"/>
    <col min="13299" max="13299" width="16.28515625" style="5" customWidth="1"/>
    <col min="13300" max="13300" width="14" style="5" customWidth="1"/>
    <col min="13301" max="13302" width="15.140625" style="5" customWidth="1"/>
    <col min="13303" max="13549" width="18" style="5"/>
    <col min="13550" max="13550" width="10.140625" style="5" customWidth="1"/>
    <col min="13551" max="13551" width="64.42578125" style="5" customWidth="1"/>
    <col min="13552" max="13552" width="14.85546875" style="5" customWidth="1"/>
    <col min="13553" max="13553" width="9" style="5" customWidth="1"/>
    <col min="13554" max="13554" width="15.5703125" style="5" customWidth="1"/>
    <col min="13555" max="13555" width="16.28515625" style="5" customWidth="1"/>
    <col min="13556" max="13556" width="14" style="5" customWidth="1"/>
    <col min="13557" max="13558" width="15.140625" style="5" customWidth="1"/>
    <col min="13559" max="13805" width="18" style="5"/>
    <col min="13806" max="13806" width="10.140625" style="5" customWidth="1"/>
    <col min="13807" max="13807" width="64.42578125" style="5" customWidth="1"/>
    <col min="13808" max="13808" width="14.85546875" style="5" customWidth="1"/>
    <col min="13809" max="13809" width="9" style="5" customWidth="1"/>
    <col min="13810" max="13810" width="15.5703125" style="5" customWidth="1"/>
    <col min="13811" max="13811" width="16.28515625" style="5" customWidth="1"/>
    <col min="13812" max="13812" width="14" style="5" customWidth="1"/>
    <col min="13813" max="13814" width="15.140625" style="5" customWidth="1"/>
    <col min="13815" max="14061" width="18" style="5"/>
    <col min="14062" max="14062" width="10.140625" style="5" customWidth="1"/>
    <col min="14063" max="14063" width="64.42578125" style="5" customWidth="1"/>
    <col min="14064" max="14064" width="14.85546875" style="5" customWidth="1"/>
    <col min="14065" max="14065" width="9" style="5" customWidth="1"/>
    <col min="14066" max="14066" width="15.5703125" style="5" customWidth="1"/>
    <col min="14067" max="14067" width="16.28515625" style="5" customWidth="1"/>
    <col min="14068" max="14068" width="14" style="5" customWidth="1"/>
    <col min="14069" max="14070" width="15.140625" style="5" customWidth="1"/>
    <col min="14071" max="14317" width="18" style="5"/>
    <col min="14318" max="14318" width="10.140625" style="5" customWidth="1"/>
    <col min="14319" max="14319" width="64.42578125" style="5" customWidth="1"/>
    <col min="14320" max="14320" width="14.85546875" style="5" customWidth="1"/>
    <col min="14321" max="14321" width="9" style="5" customWidth="1"/>
    <col min="14322" max="14322" width="15.5703125" style="5" customWidth="1"/>
    <col min="14323" max="14323" width="16.28515625" style="5" customWidth="1"/>
    <col min="14324" max="14324" width="14" style="5" customWidth="1"/>
    <col min="14325" max="14326" width="15.140625" style="5" customWidth="1"/>
    <col min="14327" max="14573" width="18" style="5"/>
    <col min="14574" max="14574" width="10.140625" style="5" customWidth="1"/>
    <col min="14575" max="14575" width="64.42578125" style="5" customWidth="1"/>
    <col min="14576" max="14576" width="14.85546875" style="5" customWidth="1"/>
    <col min="14577" max="14577" width="9" style="5" customWidth="1"/>
    <col min="14578" max="14578" width="15.5703125" style="5" customWidth="1"/>
    <col min="14579" max="14579" width="16.28515625" style="5" customWidth="1"/>
    <col min="14580" max="14580" width="14" style="5" customWidth="1"/>
    <col min="14581" max="14582" width="15.140625" style="5" customWidth="1"/>
    <col min="14583" max="14829" width="18" style="5"/>
    <col min="14830" max="14830" width="10.140625" style="5" customWidth="1"/>
    <col min="14831" max="14831" width="64.42578125" style="5" customWidth="1"/>
    <col min="14832" max="14832" width="14.85546875" style="5" customWidth="1"/>
    <col min="14833" max="14833" width="9" style="5" customWidth="1"/>
    <col min="14834" max="14834" width="15.5703125" style="5" customWidth="1"/>
    <col min="14835" max="14835" width="16.28515625" style="5" customWidth="1"/>
    <col min="14836" max="14836" width="14" style="5" customWidth="1"/>
    <col min="14837" max="14838" width="15.140625" style="5" customWidth="1"/>
    <col min="14839" max="15085" width="18" style="5"/>
    <col min="15086" max="15086" width="10.140625" style="5" customWidth="1"/>
    <col min="15087" max="15087" width="64.42578125" style="5" customWidth="1"/>
    <col min="15088" max="15088" width="14.85546875" style="5" customWidth="1"/>
    <col min="15089" max="15089" width="9" style="5" customWidth="1"/>
    <col min="15090" max="15090" width="15.5703125" style="5" customWidth="1"/>
    <col min="15091" max="15091" width="16.28515625" style="5" customWidth="1"/>
    <col min="15092" max="15092" width="14" style="5" customWidth="1"/>
    <col min="15093" max="15094" width="15.140625" style="5" customWidth="1"/>
    <col min="15095" max="15341" width="18" style="5"/>
    <col min="15342" max="15342" width="10.140625" style="5" customWidth="1"/>
    <col min="15343" max="15343" width="64.42578125" style="5" customWidth="1"/>
    <col min="15344" max="15344" width="14.85546875" style="5" customWidth="1"/>
    <col min="15345" max="15345" width="9" style="5" customWidth="1"/>
    <col min="15346" max="15346" width="15.5703125" style="5" customWidth="1"/>
    <col min="15347" max="15347" width="16.28515625" style="5" customWidth="1"/>
    <col min="15348" max="15348" width="14" style="5" customWidth="1"/>
    <col min="15349" max="15350" width="15.140625" style="5" customWidth="1"/>
    <col min="15351" max="15597" width="18" style="5"/>
    <col min="15598" max="15598" width="10.140625" style="5" customWidth="1"/>
    <col min="15599" max="15599" width="64.42578125" style="5" customWidth="1"/>
    <col min="15600" max="15600" width="14.85546875" style="5" customWidth="1"/>
    <col min="15601" max="15601" width="9" style="5" customWidth="1"/>
    <col min="15602" max="15602" width="15.5703125" style="5" customWidth="1"/>
    <col min="15603" max="15603" width="16.28515625" style="5" customWidth="1"/>
    <col min="15604" max="15604" width="14" style="5" customWidth="1"/>
    <col min="15605" max="15606" width="15.140625" style="5" customWidth="1"/>
    <col min="15607" max="15853" width="18" style="5"/>
    <col min="15854" max="15854" width="10.140625" style="5" customWidth="1"/>
    <col min="15855" max="15855" width="64.42578125" style="5" customWidth="1"/>
    <col min="15856" max="15856" width="14.85546875" style="5" customWidth="1"/>
    <col min="15857" max="15857" width="9" style="5" customWidth="1"/>
    <col min="15858" max="15858" width="15.5703125" style="5" customWidth="1"/>
    <col min="15859" max="15859" width="16.28515625" style="5" customWidth="1"/>
    <col min="15860" max="15860" width="14" style="5" customWidth="1"/>
    <col min="15861" max="15862" width="15.140625" style="5" customWidth="1"/>
    <col min="15863" max="16109" width="18" style="5"/>
    <col min="16110" max="16110" width="10.140625" style="5" customWidth="1"/>
    <col min="16111" max="16111" width="64.42578125" style="5" customWidth="1"/>
    <col min="16112" max="16112" width="14.85546875" style="5" customWidth="1"/>
    <col min="16113" max="16113" width="9" style="5" customWidth="1"/>
    <col min="16114" max="16114" width="15.5703125" style="5" customWidth="1"/>
    <col min="16115" max="16115" width="16.28515625" style="5" customWidth="1"/>
    <col min="16116" max="16116" width="14" style="5" customWidth="1"/>
    <col min="16117" max="16118" width="15.140625" style="5" customWidth="1"/>
    <col min="16119" max="16384" width="18" style="5"/>
  </cols>
  <sheetData>
    <row r="1" spans="1:6" s="2" customFormat="1" ht="72.75" customHeight="1">
      <c r="A1" s="36" t="s">
        <v>47</v>
      </c>
      <c r="B1" s="37"/>
      <c r="C1" s="37"/>
      <c r="D1" s="37"/>
      <c r="E1" s="37"/>
      <c r="F1" s="37"/>
    </row>
    <row r="2" spans="1:6" s="2" customFormat="1" ht="77.25" customHeight="1">
      <c r="A2" s="37" t="s">
        <v>60</v>
      </c>
      <c r="B2" s="37"/>
      <c r="C2" s="37"/>
      <c r="D2" s="37"/>
      <c r="E2" s="37"/>
      <c r="F2" s="37"/>
    </row>
    <row r="3" spans="1:6" s="2" customFormat="1" ht="51.75" customHeight="1">
      <c r="A3" s="1" t="s">
        <v>58</v>
      </c>
      <c r="B3" s="1" t="s">
        <v>49</v>
      </c>
      <c r="C3" s="1" t="s">
        <v>56</v>
      </c>
      <c r="D3" s="1" t="s">
        <v>50</v>
      </c>
      <c r="E3" s="1" t="s">
        <v>59</v>
      </c>
      <c r="F3" s="1" t="s">
        <v>48</v>
      </c>
    </row>
    <row r="4" spans="1:6">
      <c r="A4" s="3" t="s">
        <v>0</v>
      </c>
      <c r="B4" s="1" t="s">
        <v>1</v>
      </c>
      <c r="C4" s="4"/>
      <c r="D4" s="4"/>
      <c r="E4" s="4"/>
      <c r="F4" s="4"/>
    </row>
    <row r="5" spans="1:6" ht="177" customHeight="1">
      <c r="A5" s="4">
        <v>1</v>
      </c>
      <c r="B5" s="6" t="s">
        <v>2</v>
      </c>
      <c r="C5" s="7">
        <f>[1]Detailed!H10</f>
        <v>25.721779999999999</v>
      </c>
      <c r="D5" s="4" t="s">
        <v>3</v>
      </c>
      <c r="E5" s="7"/>
      <c r="F5" s="7"/>
    </row>
    <row r="6" spans="1:6" ht="135" customHeight="1">
      <c r="A6" s="8">
        <v>2</v>
      </c>
      <c r="B6" s="9" t="s">
        <v>26</v>
      </c>
      <c r="C6" s="4">
        <f>[1]Detailed!H16</f>
        <v>24.3</v>
      </c>
      <c r="D6" s="4" t="s">
        <v>3</v>
      </c>
      <c r="E6" s="7"/>
      <c r="F6" s="7"/>
    </row>
    <row r="7" spans="1:6" ht="93.75" customHeight="1">
      <c r="A7" s="4">
        <v>3</v>
      </c>
      <c r="B7" s="10" t="s">
        <v>4</v>
      </c>
      <c r="C7" s="4"/>
      <c r="D7" s="4"/>
      <c r="E7" s="7"/>
      <c r="F7" s="7"/>
    </row>
    <row r="8" spans="1:6" ht="57" customHeight="1">
      <c r="A8" s="4"/>
      <c r="B8" s="11" t="s">
        <v>27</v>
      </c>
      <c r="C8" s="7">
        <f>[1]Detailed!H19</f>
        <v>17.467499999999998</v>
      </c>
      <c r="D8" s="4" t="s">
        <v>3</v>
      </c>
      <c r="E8" s="12"/>
      <c r="F8" s="7"/>
    </row>
    <row r="9" spans="1:6" ht="132" customHeight="1">
      <c r="A9" s="13">
        <v>4</v>
      </c>
      <c r="B9" s="14" t="s">
        <v>25</v>
      </c>
      <c r="C9" s="7">
        <f>[1]Detailed!H23</f>
        <v>14.932367999999999</v>
      </c>
      <c r="D9" s="4" t="s">
        <v>3</v>
      </c>
      <c r="E9" s="7"/>
      <c r="F9" s="7"/>
    </row>
    <row r="10" spans="1:6" s="16" customFormat="1" ht="35.25" customHeight="1">
      <c r="A10" s="3" t="s">
        <v>5</v>
      </c>
      <c r="B10" s="15" t="s">
        <v>6</v>
      </c>
      <c r="C10" s="4"/>
      <c r="D10" s="4"/>
      <c r="E10" s="7"/>
      <c r="F10" s="7"/>
    </row>
    <row r="11" spans="1:6" ht="154.5" customHeight="1">
      <c r="A11" s="4">
        <v>5</v>
      </c>
      <c r="B11" s="10" t="s">
        <v>28</v>
      </c>
      <c r="C11" s="7">
        <f>[1]Detailed!H32</f>
        <v>264.39840000000004</v>
      </c>
      <c r="D11" s="4" t="s">
        <v>3</v>
      </c>
      <c r="E11" s="7"/>
      <c r="F11" s="7"/>
    </row>
    <row r="12" spans="1:6" ht="235.5" customHeight="1">
      <c r="A12" s="8">
        <v>6</v>
      </c>
      <c r="B12" s="17" t="s">
        <v>29</v>
      </c>
      <c r="C12" s="7">
        <f>[1]Detailed!H38</f>
        <v>411.37880000000001</v>
      </c>
      <c r="D12" s="4" t="s">
        <v>3</v>
      </c>
      <c r="E12" s="7"/>
      <c r="F12" s="7"/>
    </row>
    <row r="13" spans="1:6" ht="147" customHeight="1">
      <c r="A13" s="8">
        <v>7</v>
      </c>
      <c r="B13" s="17" t="s">
        <v>30</v>
      </c>
      <c r="C13" s="7">
        <f>[1]Detailed!H44</f>
        <v>198.80840000000006</v>
      </c>
      <c r="D13" s="4" t="s">
        <v>3</v>
      </c>
      <c r="E13" s="7"/>
      <c r="F13" s="7"/>
    </row>
    <row r="14" spans="1:6" ht="124.5" customHeight="1">
      <c r="A14" s="4">
        <v>8</v>
      </c>
      <c r="B14" s="17" t="s">
        <v>31</v>
      </c>
      <c r="C14" s="7"/>
      <c r="D14" s="4"/>
      <c r="E14" s="7"/>
      <c r="F14" s="7"/>
    </row>
    <row r="15" spans="1:6" ht="88.5" customHeight="1">
      <c r="A15" s="18" t="s">
        <v>12</v>
      </c>
      <c r="B15" s="8" t="s">
        <v>32</v>
      </c>
      <c r="C15" s="7">
        <f>[1]Detailed!H48</f>
        <v>15.552</v>
      </c>
      <c r="D15" s="4" t="s">
        <v>3</v>
      </c>
      <c r="E15" s="7"/>
      <c r="F15" s="7"/>
    </row>
    <row r="16" spans="1:6" ht="174" customHeight="1">
      <c r="A16" s="4" t="s">
        <v>15</v>
      </c>
      <c r="B16" s="17" t="s">
        <v>33</v>
      </c>
      <c r="C16" s="7"/>
      <c r="D16" s="4"/>
      <c r="E16" s="7"/>
      <c r="F16" s="7"/>
    </row>
    <row r="17" spans="1:6" ht="70.5" customHeight="1">
      <c r="A17" s="19"/>
      <c r="B17" s="8" t="s">
        <v>34</v>
      </c>
      <c r="C17" s="7">
        <f>[1]Detailed!H52</f>
        <v>30.844799999999999</v>
      </c>
      <c r="D17" s="4" t="s">
        <v>3</v>
      </c>
      <c r="E17" s="7"/>
      <c r="F17" s="7"/>
    </row>
    <row r="18" spans="1:6" ht="27.75" customHeight="1">
      <c r="A18" s="3" t="s">
        <v>9</v>
      </c>
      <c r="B18" s="15" t="s">
        <v>7</v>
      </c>
      <c r="C18" s="4"/>
      <c r="D18" s="4"/>
      <c r="E18" s="7"/>
      <c r="F18" s="7"/>
    </row>
    <row r="19" spans="1:6" ht="159.75" customHeight="1">
      <c r="A19" s="4">
        <v>9</v>
      </c>
      <c r="B19" s="20" t="s">
        <v>8</v>
      </c>
      <c r="C19" s="7">
        <f>[1]Detailed!H61</f>
        <v>99.356400000000008</v>
      </c>
      <c r="D19" s="4" t="s">
        <v>3</v>
      </c>
      <c r="E19" s="7"/>
      <c r="F19" s="7"/>
    </row>
    <row r="20" spans="1:6" ht="33.75" customHeight="1">
      <c r="A20" s="3" t="s">
        <v>17</v>
      </c>
      <c r="B20" s="21" t="s">
        <v>10</v>
      </c>
      <c r="C20" s="4"/>
      <c r="D20" s="4"/>
      <c r="E20" s="7"/>
      <c r="F20" s="7"/>
    </row>
    <row r="21" spans="1:6" ht="166.5" customHeight="1">
      <c r="A21" s="4">
        <v>10</v>
      </c>
      <c r="B21" s="20" t="s">
        <v>35</v>
      </c>
      <c r="C21" s="7">
        <f>[1]Detailed!H73</f>
        <v>70.213999999999999</v>
      </c>
      <c r="D21" s="4" t="s">
        <v>3</v>
      </c>
      <c r="E21" s="7"/>
      <c r="F21" s="7"/>
    </row>
    <row r="22" spans="1:6" ht="232.5" customHeight="1">
      <c r="A22" s="4">
        <v>11</v>
      </c>
      <c r="B22" s="10" t="s">
        <v>36</v>
      </c>
      <c r="C22" s="7">
        <f>[1]Detailed!H88</f>
        <v>161.22749999999999</v>
      </c>
      <c r="D22" s="4" t="s">
        <v>3</v>
      </c>
      <c r="E22" s="7"/>
      <c r="F22" s="7"/>
    </row>
    <row r="23" spans="1:6" ht="84" customHeight="1">
      <c r="A23" s="4">
        <v>12</v>
      </c>
      <c r="B23" s="20" t="s">
        <v>11</v>
      </c>
      <c r="C23" s="4"/>
      <c r="D23" s="4"/>
      <c r="E23" s="7"/>
      <c r="F23" s="7"/>
    </row>
    <row r="24" spans="1:6" ht="117.75" customHeight="1">
      <c r="A24" s="13" t="s">
        <v>12</v>
      </c>
      <c r="B24" s="22" t="s">
        <v>13</v>
      </c>
      <c r="C24" s="7">
        <f>[1]Detailed!H104</f>
        <v>418.19200000000001</v>
      </c>
      <c r="D24" s="4" t="s">
        <v>14</v>
      </c>
      <c r="E24" s="7"/>
      <c r="F24" s="7"/>
    </row>
    <row r="25" spans="1:6" ht="117.75" customHeight="1">
      <c r="A25" s="4" t="s">
        <v>15</v>
      </c>
      <c r="B25" s="22" t="s">
        <v>37</v>
      </c>
      <c r="C25" s="7">
        <f>[1]Detailed!H122</f>
        <v>1002.7100000000002</v>
      </c>
      <c r="D25" s="4" t="s">
        <v>14</v>
      </c>
      <c r="E25" s="7"/>
      <c r="F25" s="7"/>
    </row>
    <row r="26" spans="1:6" ht="110.25" customHeight="1">
      <c r="A26" s="4">
        <v>13</v>
      </c>
      <c r="B26" s="23" t="s">
        <v>38</v>
      </c>
      <c r="C26" s="7">
        <f>[1]Detailed!H127</f>
        <v>31595.85</v>
      </c>
      <c r="D26" s="4" t="s">
        <v>16</v>
      </c>
      <c r="E26" s="7"/>
      <c r="F26" s="7"/>
    </row>
    <row r="27" spans="1:6" ht="30.75" customHeight="1">
      <c r="A27" s="3" t="s">
        <v>19</v>
      </c>
      <c r="B27" s="3" t="s">
        <v>18</v>
      </c>
      <c r="C27" s="4"/>
      <c r="D27" s="4"/>
      <c r="E27" s="7"/>
      <c r="F27" s="7"/>
    </row>
    <row r="28" spans="1:6" ht="75.75" customHeight="1">
      <c r="A28" s="8">
        <v>14</v>
      </c>
      <c r="B28" s="22" t="s">
        <v>39</v>
      </c>
      <c r="C28" s="7">
        <f>[1]Detailed!H143</f>
        <v>852.10000000000014</v>
      </c>
      <c r="D28" s="4" t="s">
        <v>14</v>
      </c>
      <c r="E28" s="7"/>
      <c r="F28" s="7"/>
    </row>
    <row r="29" spans="1:6" s="25" customFormat="1" ht="231" customHeight="1">
      <c r="A29" s="4">
        <v>15</v>
      </c>
      <c r="B29" s="10" t="s">
        <v>40</v>
      </c>
      <c r="C29" s="3"/>
      <c r="D29" s="3"/>
      <c r="E29" s="24"/>
      <c r="F29" s="7"/>
    </row>
    <row r="30" spans="1:6" s="25" customFormat="1" ht="68.25" customHeight="1">
      <c r="A30" s="3"/>
      <c r="B30" s="8" t="s">
        <v>41</v>
      </c>
      <c r="C30" s="7">
        <f>[1]Detailed!H145</f>
        <v>313.2</v>
      </c>
      <c r="D30" s="4" t="s">
        <v>14</v>
      </c>
      <c r="E30" s="7"/>
      <c r="F30" s="7"/>
    </row>
    <row r="31" spans="1:6" ht="165" customHeight="1">
      <c r="A31" s="8">
        <v>16</v>
      </c>
      <c r="B31" s="23" t="s">
        <v>52</v>
      </c>
      <c r="C31" s="7">
        <f>[1]Detailed!H146</f>
        <v>852.10000000000014</v>
      </c>
      <c r="D31" s="4" t="s">
        <v>14</v>
      </c>
      <c r="E31" s="7"/>
      <c r="F31" s="7"/>
    </row>
    <row r="32" spans="1:6" ht="78" customHeight="1">
      <c r="A32" s="4">
        <v>17</v>
      </c>
      <c r="B32" s="23" t="s">
        <v>42</v>
      </c>
      <c r="C32" s="7">
        <f>[1]Detailed!H147</f>
        <v>1165.3000000000002</v>
      </c>
      <c r="D32" s="4" t="s">
        <v>14</v>
      </c>
      <c r="E32" s="7"/>
      <c r="F32" s="7"/>
    </row>
    <row r="33" spans="1:6" ht="51" customHeight="1">
      <c r="A33" s="3" t="s">
        <v>21</v>
      </c>
      <c r="B33" s="3" t="s">
        <v>20</v>
      </c>
      <c r="C33" s="4"/>
      <c r="D33" s="4"/>
      <c r="E33" s="7"/>
      <c r="F33" s="7"/>
    </row>
    <row r="34" spans="1:6" s="25" customFormat="1" ht="110.25" customHeight="1">
      <c r="A34" s="4">
        <v>18</v>
      </c>
      <c r="B34" s="20" t="s">
        <v>53</v>
      </c>
      <c r="C34" s="7">
        <f>[1]Detailed!H150</f>
        <v>420.75</v>
      </c>
      <c r="D34" s="4" t="s">
        <v>14</v>
      </c>
      <c r="E34" s="7"/>
      <c r="F34" s="7"/>
    </row>
    <row r="35" spans="1:6" s="25" customFormat="1" ht="150" customHeight="1">
      <c r="A35" s="4">
        <v>19</v>
      </c>
      <c r="B35" s="20" t="s">
        <v>43</v>
      </c>
      <c r="C35" s="7">
        <v>951</v>
      </c>
      <c r="D35" s="4" t="s">
        <v>14</v>
      </c>
      <c r="E35" s="7"/>
      <c r="F35" s="7"/>
    </row>
    <row r="36" spans="1:6" s="25" customFormat="1" ht="39.75" customHeight="1">
      <c r="A36" s="4" t="s">
        <v>12</v>
      </c>
      <c r="B36" s="8" t="s">
        <v>44</v>
      </c>
      <c r="C36" s="7"/>
      <c r="D36" s="4"/>
      <c r="E36" s="7"/>
      <c r="F36" s="7"/>
    </row>
    <row r="37" spans="1:6" s="25" customFormat="1" ht="237.75" customHeight="1">
      <c r="A37" s="4" t="s">
        <v>15</v>
      </c>
      <c r="B37" s="20" t="s">
        <v>51</v>
      </c>
      <c r="C37" s="7"/>
      <c r="D37" s="4"/>
      <c r="E37" s="7"/>
      <c r="F37" s="7"/>
    </row>
    <row r="38" spans="1:6" s="25" customFormat="1" ht="89.25" customHeight="1">
      <c r="A38" s="4"/>
      <c r="B38" s="20" t="s">
        <v>55</v>
      </c>
      <c r="C38" s="7">
        <f>[1]Detailed!H157</f>
        <v>951</v>
      </c>
      <c r="D38" s="4" t="s">
        <v>14</v>
      </c>
      <c r="E38" s="7"/>
      <c r="F38" s="7"/>
    </row>
    <row r="39" spans="1:6" ht="41.25" customHeight="1">
      <c r="A39" s="3" t="s">
        <v>23</v>
      </c>
      <c r="B39" s="3" t="s">
        <v>22</v>
      </c>
      <c r="C39" s="7"/>
      <c r="D39" s="4"/>
      <c r="E39" s="7"/>
      <c r="F39" s="7"/>
    </row>
    <row r="40" spans="1:6">
      <c r="A40" s="41">
        <v>20</v>
      </c>
      <c r="B40" s="38" t="s">
        <v>61</v>
      </c>
      <c r="C40" s="44"/>
      <c r="D40" s="47"/>
      <c r="E40" s="44"/>
      <c r="F40" s="44"/>
    </row>
    <row r="41" spans="1:6">
      <c r="A41" s="42"/>
      <c r="B41" s="39"/>
      <c r="C41" s="45"/>
      <c r="D41" s="48"/>
      <c r="E41" s="45"/>
      <c r="F41" s="45"/>
    </row>
    <row r="42" spans="1:6">
      <c r="A42" s="42"/>
      <c r="B42" s="39"/>
      <c r="C42" s="45"/>
      <c r="D42" s="48"/>
      <c r="E42" s="45"/>
      <c r="F42" s="45"/>
    </row>
    <row r="43" spans="1:6" ht="408.75" customHeight="1">
      <c r="A43" s="42"/>
      <c r="B43" s="39"/>
      <c r="C43" s="45"/>
      <c r="D43" s="48"/>
      <c r="E43" s="45"/>
      <c r="F43" s="45"/>
    </row>
    <row r="44" spans="1:6" ht="69" customHeight="1">
      <c r="A44" s="43"/>
      <c r="B44" s="40"/>
      <c r="C44" s="46"/>
      <c r="D44" s="49"/>
      <c r="E44" s="46"/>
      <c r="F44" s="46"/>
    </row>
    <row r="45" spans="1:6" ht="409.5" customHeight="1">
      <c r="A45" s="31"/>
      <c r="B45" s="32" t="s">
        <v>62</v>
      </c>
      <c r="C45" s="33"/>
      <c r="D45" s="34"/>
      <c r="E45" s="33"/>
      <c r="F45" s="33"/>
    </row>
    <row r="46" spans="1:6" ht="83.25" customHeight="1">
      <c r="A46" s="8"/>
      <c r="B46" s="20" t="s">
        <v>45</v>
      </c>
      <c r="C46" s="7">
        <f>[1]Detailed!H161</f>
        <v>132</v>
      </c>
      <c r="D46" s="4" t="s">
        <v>14</v>
      </c>
      <c r="E46" s="7"/>
      <c r="F46" s="7"/>
    </row>
    <row r="47" spans="1:6" s="16" customFormat="1" ht="45.75" customHeight="1">
      <c r="A47" s="3" t="s">
        <v>24</v>
      </c>
      <c r="B47" s="1" t="s">
        <v>46</v>
      </c>
      <c r="C47" s="7"/>
      <c r="D47" s="4"/>
      <c r="E47" s="7"/>
      <c r="F47" s="7"/>
    </row>
    <row r="48" spans="1:6" s="29" customFormat="1" ht="276.75" customHeight="1">
      <c r="A48" s="26">
        <v>21</v>
      </c>
      <c r="B48" s="27" t="s">
        <v>57</v>
      </c>
      <c r="C48" s="12">
        <f>120*3.5</f>
        <v>420</v>
      </c>
      <c r="D48" s="28" t="s">
        <v>54</v>
      </c>
      <c r="E48" s="12"/>
      <c r="F48" s="12"/>
    </row>
    <row r="49" spans="1:6" ht="68.25" customHeight="1">
      <c r="A49" s="35"/>
      <c r="B49" s="3" t="s">
        <v>63</v>
      </c>
      <c r="C49" s="4"/>
      <c r="D49" s="4"/>
      <c r="E49" s="4"/>
      <c r="F49" s="4"/>
    </row>
  </sheetData>
  <sheetProtection password="CC8A" sheet="1" objects="1" scenarios="1" formatColumns="0" formatRows="0" selectLockedCells="1" selectUnlockedCells="1"/>
  <mergeCells count="8">
    <mergeCell ref="A1:F1"/>
    <mergeCell ref="A2:F2"/>
    <mergeCell ref="B40:B44"/>
    <mergeCell ref="A40:A44"/>
    <mergeCell ref="C40:C44"/>
    <mergeCell ref="D40:D44"/>
    <mergeCell ref="E40:E44"/>
    <mergeCell ref="F40:F44"/>
  </mergeCells>
  <pageMargins left="0.59055118110236204" right="0.39370078740157499" top="0.23622047244094499" bottom="0.15748031496063" header="1.02362204724409" footer="0.27559055118110198"/>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Ramp</vt:lpstr>
      <vt:lpstr>Ramp!Print_Area</vt:lpstr>
      <vt:lpstr>Ramp!Print_Titles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Seenu</dc:creator>
  <cp:lastModifiedBy>LIDYA</cp:lastModifiedBy>
  <cp:lastPrinted>2013-09-25T08:15:19Z</cp:lastPrinted>
  <dcterms:created xsi:type="dcterms:W3CDTF">2013-08-22T09:35:32Z</dcterms:created>
  <dcterms:modified xsi:type="dcterms:W3CDTF">2013-09-25T10:00:44Z</dcterms:modified>
</cp:coreProperties>
</file>